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99\公司共用資料夾\幼兒園\##幼兒園-怡靜\#114學年度幼兒園菜單\114待開菜單\6月\"/>
    </mc:Choice>
  </mc:AlternateContent>
  <bookViews>
    <workbookView xWindow="0" yWindow="0" windowWidth="21570" windowHeight="9660" activeTab="1"/>
  </bookViews>
  <sheets>
    <sheet name="6月" sheetId="6" r:id="rId1"/>
    <sheet name="6月 (素)" sheetId="7" r:id="rId2"/>
  </sheets>
  <definedNames>
    <definedName name="_xlnm.Print_Area" localSheetId="0">'6月'!$A$1:$P$48</definedName>
    <definedName name="_xlnm.Print_Area" localSheetId="1">'6月 (素)'!$A$1:$P$48</definedName>
  </definedNames>
  <calcPr calcId="152511"/>
</workbook>
</file>

<file path=xl/calcChain.xml><?xml version="1.0" encoding="utf-8"?>
<calcChain xmlns="http://schemas.openxmlformats.org/spreadsheetml/2006/main">
  <c r="P46" i="7" l="1"/>
  <c r="P44" i="7"/>
  <c r="P42" i="7"/>
  <c r="P40" i="7"/>
  <c r="P38" i="7"/>
  <c r="P36" i="7"/>
  <c r="P34" i="7"/>
  <c r="P32" i="7"/>
  <c r="P30" i="7"/>
  <c r="P28" i="7"/>
  <c r="P26" i="7"/>
  <c r="P24" i="7"/>
  <c r="P22" i="7"/>
  <c r="P20" i="7"/>
  <c r="P18" i="7"/>
  <c r="P16" i="7"/>
  <c r="P14" i="7"/>
  <c r="P12" i="7"/>
  <c r="P10" i="7"/>
  <c r="P8" i="7"/>
  <c r="P6" i="7"/>
  <c r="P4" i="7"/>
  <c r="P46" i="6" l="1"/>
  <c r="P44" i="6"/>
  <c r="P42" i="6" l="1"/>
  <c r="P30" i="6" l="1"/>
  <c r="P32" i="6"/>
  <c r="P40" i="6" l="1"/>
  <c r="P12" i="6" l="1"/>
  <c r="P10" i="6"/>
  <c r="P8" i="6"/>
  <c r="P6" i="6"/>
  <c r="P4" i="6"/>
  <c r="P14" i="6" l="1"/>
  <c r="P16" i="6" l="1"/>
  <c r="P18" i="6"/>
  <c r="P20" i="6"/>
  <c r="P22" i="6"/>
  <c r="P24" i="6"/>
  <c r="P26" i="6"/>
  <c r="P28" i="6"/>
  <c r="P34" i="6"/>
  <c r="P36" i="6"/>
  <c r="P38" i="6"/>
</calcChain>
</file>

<file path=xl/sharedStrings.xml><?xml version="1.0" encoding="utf-8"?>
<sst xmlns="http://schemas.openxmlformats.org/spreadsheetml/2006/main" count="526" uniqueCount="259">
  <si>
    <t>主食</t>
  </si>
  <si>
    <t>主菜</t>
  </si>
  <si>
    <t>副菜</t>
  </si>
  <si>
    <t>青菜</t>
  </si>
  <si>
    <t>湯品</t>
  </si>
  <si>
    <t>主食類</t>
  </si>
  <si>
    <t>蔬菜</t>
  </si>
  <si>
    <t>水果</t>
  </si>
  <si>
    <t>奶類</t>
  </si>
  <si>
    <t>油脂</t>
  </si>
  <si>
    <t>熱量</t>
  </si>
  <si>
    <t>(份)</t>
  </si>
  <si>
    <t>(Kcal)</t>
  </si>
  <si>
    <t>早點</t>
    <phoneticPr fontId="1" type="noConversion"/>
  </si>
  <si>
    <t>午餐</t>
    <phoneticPr fontId="1" type="noConversion"/>
  </si>
  <si>
    <t>午點</t>
    <phoneticPr fontId="1" type="noConversion"/>
  </si>
  <si>
    <t>豆肉
魚蛋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</si>
  <si>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</si>
  <si>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</si>
  <si>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</si>
  <si>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日期</t>
    <phoneticPr fontId="1" type="noConversion"/>
  </si>
  <si>
    <t>星期</t>
    <phoneticPr fontId="1" type="noConversion"/>
  </si>
  <si>
    <t>四</t>
    <phoneticPr fontId="1" type="noConversion"/>
  </si>
  <si>
    <t>五</t>
    <phoneticPr fontId="1" type="noConversion"/>
  </si>
  <si>
    <t>二</t>
    <phoneticPr fontId="1" type="noConversion"/>
  </si>
  <si>
    <t>三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</si>
  <si>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</si>
  <si>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</si>
  <si>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</si>
  <si>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※依合約規範：生鮮豬肉、雞肉使用CAS或履歷證明之產品       ※本菜單部份菜色含有過敏原(甲殼類/海鮮及其製品/蛋類/堅果類/芝麻/麩質之穀物/花生/大豆/奶類/芒果)，不適合對其過敏體質者食用</t>
    <phoneticPr fontId="1" type="noConversion"/>
  </si>
  <si>
    <t>端午節休假</t>
    <phoneticPr fontId="1" type="noConversion"/>
  </si>
  <si>
    <r>
      <t xml:space="preserve">逸慧實業有限公司  6月菜單  新竹國小附設幼兒園                                  </t>
    </r>
    <r>
      <rPr>
        <sz val="14"/>
        <color theme="1"/>
        <rFont val="微軟正黑體"/>
        <family val="2"/>
        <charset val="136"/>
      </rPr>
      <t>營養師  江怡靜  設計</t>
    </r>
    <phoneticPr fontId="1" type="noConversion"/>
  </si>
  <si>
    <t>水果拼盤</t>
  </si>
  <si>
    <t>水果拼盤</t>
    <phoneticPr fontId="1" type="noConversion"/>
  </si>
  <si>
    <t>水果2種</t>
  </si>
  <si>
    <t>水果2種</t>
    <phoneticPr fontId="1" type="noConversion"/>
  </si>
  <si>
    <t>★慶生會</t>
    <phoneticPr fontId="1" type="noConversion"/>
  </si>
  <si>
    <t>慶生蛋糕</t>
    <phoneticPr fontId="1" type="noConversion"/>
  </si>
  <si>
    <t>應青</t>
  </si>
  <si>
    <t>應青</t>
    <phoneticPr fontId="1" type="noConversion"/>
  </si>
  <si>
    <t>應青</t>
    <phoneticPr fontId="1" type="noConversion"/>
  </si>
  <si>
    <t>芝麻飯</t>
    <phoneticPr fontId="1" type="noConversion"/>
  </si>
  <si>
    <t>糙米飯</t>
    <phoneticPr fontId="1" type="noConversion"/>
  </si>
  <si>
    <t>紫米飯</t>
    <phoneticPr fontId="1" type="noConversion"/>
  </si>
  <si>
    <t>麥片飯</t>
    <phoneticPr fontId="1" type="noConversion"/>
  </si>
  <si>
    <t>小米飯</t>
    <phoneticPr fontId="1" type="noConversion"/>
  </si>
  <si>
    <t>糙米飯</t>
    <phoneticPr fontId="1" type="noConversion"/>
  </si>
  <si>
    <t>薏仁飯</t>
    <phoneticPr fontId="1" type="noConversion"/>
  </si>
  <si>
    <t>五穀飯</t>
    <phoneticPr fontId="1" type="noConversion"/>
  </si>
  <si>
    <t>海苔飯</t>
    <phoneticPr fontId="1" type="noConversion"/>
  </si>
  <si>
    <t>燕麥飯</t>
    <phoneticPr fontId="1" type="noConversion"/>
  </si>
  <si>
    <t>麥片飯</t>
    <phoneticPr fontId="1" type="noConversion"/>
  </si>
  <si>
    <t>藜麥飯</t>
    <phoneticPr fontId="1" type="noConversion"/>
  </si>
  <si>
    <t>糙米飯</t>
    <phoneticPr fontId="1" type="noConversion"/>
  </si>
  <si>
    <t>薏仁飯</t>
    <phoneticPr fontId="1" type="noConversion"/>
  </si>
  <si>
    <t>芝麻飯</t>
    <phoneticPr fontId="1" type="noConversion"/>
  </si>
  <si>
    <t>紅棗豆薯湯</t>
    <phoneticPr fontId="1" type="noConversion"/>
  </si>
  <si>
    <t>豆薯.紅棗</t>
    <phoneticPr fontId="1" type="noConversion"/>
  </si>
  <si>
    <t>蔥爆干片</t>
    <phoneticPr fontId="1" type="noConversion"/>
  </si>
  <si>
    <t>金菇蒸蛋</t>
    <phoneticPr fontId="1" type="noConversion"/>
  </si>
  <si>
    <t>豆干片.洋蔥.紅蘿蔔.蔥</t>
    <phoneticPr fontId="1" type="noConversion"/>
  </si>
  <si>
    <t>金針菇.蛋</t>
    <phoneticPr fontId="1" type="noConversion"/>
  </si>
  <si>
    <t>玉米段</t>
    <phoneticPr fontId="1" type="noConversion"/>
  </si>
  <si>
    <t>麻油凍豆腐</t>
    <phoneticPr fontId="1" type="noConversion"/>
  </si>
  <si>
    <t>凍豆腐.高麗菜.枸杞</t>
    <phoneticPr fontId="1" type="noConversion"/>
  </si>
  <si>
    <t>蕃茄.蛋</t>
    <phoneticPr fontId="1" type="noConversion"/>
  </si>
  <si>
    <t>豆腐.筍絲.金針菇.紅蘿蔔</t>
    <phoneticPr fontId="1" type="noConversion"/>
  </si>
  <si>
    <t>蕃茄炒蛋</t>
    <phoneticPr fontId="1" type="noConversion"/>
  </si>
  <si>
    <t>大滷湯</t>
    <phoneticPr fontId="1" type="noConversion"/>
  </si>
  <si>
    <t>香滷豆腐</t>
    <phoneticPr fontId="1" type="noConversion"/>
  </si>
  <si>
    <t>蔬菜菇菇湯</t>
    <phoneticPr fontId="1" type="noConversion"/>
  </si>
  <si>
    <t>手工豆腐</t>
    <phoneticPr fontId="1" type="noConversion"/>
  </si>
  <si>
    <t>高麗菜.金針菇.木耳</t>
    <phoneticPr fontId="1" type="noConversion"/>
  </si>
  <si>
    <t>銀芽肉絲</t>
  </si>
  <si>
    <t>冬瓜燒雞</t>
    <phoneticPr fontId="1" type="noConversion"/>
  </si>
  <si>
    <t>腐皮高麗菜</t>
  </si>
  <si>
    <t>高麗菜.角螺.紅蘿蔔</t>
    <phoneticPr fontId="1" type="noConversion"/>
  </si>
  <si>
    <t>鮮蔬粉絲</t>
    <phoneticPr fontId="1" type="noConversion"/>
  </si>
  <si>
    <t>冬粉.高麗菜.絞肉.木耳</t>
    <phoneticPr fontId="1" type="noConversion"/>
  </si>
  <si>
    <t>打拋豬</t>
    <phoneticPr fontId="1" type="noConversion"/>
  </si>
  <si>
    <t>絞肉.洋蔥.蕃茄.九層塔</t>
  </si>
  <si>
    <t>魚丁燴豆腐</t>
    <phoneticPr fontId="1" type="noConversion"/>
  </si>
  <si>
    <t>魚丁.豆腐.豆豉</t>
    <phoneticPr fontId="1" type="noConversion"/>
  </si>
  <si>
    <t>骨腿.去皮冬瓜</t>
    <phoneticPr fontId="1" type="noConversion"/>
  </si>
  <si>
    <t>三杯雞</t>
  </si>
  <si>
    <t>肉片.洋蔥.鳳梨</t>
    <phoneticPr fontId="1" type="noConversion"/>
  </si>
  <si>
    <t>糖醋肉片</t>
    <phoneticPr fontId="1" type="noConversion"/>
  </si>
  <si>
    <t>飄香肉燥</t>
    <phoneticPr fontId="1" type="noConversion"/>
  </si>
  <si>
    <t>絞肉.小豆干.香菇</t>
    <phoneticPr fontId="1" type="noConversion"/>
  </si>
  <si>
    <t>親子丼</t>
    <phoneticPr fontId="1" type="noConversion"/>
  </si>
  <si>
    <t>清雞丁.洋蔥.蛋.海苔絲</t>
    <phoneticPr fontId="1" type="noConversion"/>
  </si>
  <si>
    <t>黃瓜炒肉</t>
    <phoneticPr fontId="1" type="noConversion"/>
  </si>
  <si>
    <t>紅燒雞</t>
    <phoneticPr fontId="1" type="noConversion"/>
  </si>
  <si>
    <t>骨腿.白蘿蔔</t>
    <phoneticPr fontId="1" type="noConversion"/>
  </si>
  <si>
    <t>洋蔥肉絲</t>
    <phoneticPr fontId="1" type="noConversion"/>
  </si>
  <si>
    <t>肉絲.洋蔥</t>
    <phoneticPr fontId="1" type="noConversion"/>
  </si>
  <si>
    <t>樹子蒸魚</t>
    <phoneticPr fontId="1" type="noConversion"/>
  </si>
  <si>
    <t>生鮮魚片.樹子</t>
    <phoneticPr fontId="1" type="noConversion"/>
  </si>
  <si>
    <t>花菜什錦</t>
    <phoneticPr fontId="1" type="noConversion"/>
  </si>
  <si>
    <t>青花菜.玉米筍.紅蘿蔔</t>
    <phoneticPr fontId="1" type="noConversion"/>
  </si>
  <si>
    <t>黃瓜燴菇</t>
    <phoneticPr fontId="1" type="noConversion"/>
  </si>
  <si>
    <t>冬瓜鮮燴</t>
    <phoneticPr fontId="1" type="noConversion"/>
  </si>
  <si>
    <t>炒雙花</t>
    <phoneticPr fontId="1" type="noConversion"/>
  </si>
  <si>
    <t>青花菜.白花菜.紅蘿蔔</t>
    <phoneticPr fontId="1" type="noConversion"/>
  </si>
  <si>
    <t>田園玉米</t>
  </si>
  <si>
    <t>塔香鮮蔬</t>
    <phoneticPr fontId="1" type="noConversion"/>
  </si>
  <si>
    <t>小黃瓜.玉米筍.鮑菇.九層塔</t>
    <phoneticPr fontId="1" type="noConversion"/>
  </si>
  <si>
    <t>蕃茄豆腐湯</t>
  </si>
  <si>
    <t>蕃茄.豆腐.大骨</t>
  </si>
  <si>
    <t>竹筍鮮湯</t>
    <phoneticPr fontId="1" type="noConversion"/>
  </si>
  <si>
    <t>竹筍.大骨</t>
    <phoneticPr fontId="1" type="noConversion"/>
  </si>
  <si>
    <t>培根洋芋</t>
    <phoneticPr fontId="1" type="noConversion"/>
  </si>
  <si>
    <t>馬鈴薯.洋蔥.培根</t>
    <phoneticPr fontId="1" type="noConversion"/>
  </si>
  <si>
    <t>味噌湯</t>
    <phoneticPr fontId="1" type="noConversion"/>
  </si>
  <si>
    <t>味噌.豆腐.柴魚片</t>
    <phoneticPr fontId="1" type="noConversion"/>
  </si>
  <si>
    <t>海芽蛋花湯</t>
    <phoneticPr fontId="1" type="noConversion"/>
  </si>
  <si>
    <t>海帶芽.蛋</t>
    <phoneticPr fontId="1" type="noConversion"/>
  </si>
  <si>
    <t>冬菜粉絲湯</t>
    <phoneticPr fontId="1" type="noConversion"/>
  </si>
  <si>
    <t>冬菜.高麗菜.冬粉</t>
    <phoneticPr fontId="1" type="noConversion"/>
  </si>
  <si>
    <t>蛋酥高麗菜</t>
    <phoneticPr fontId="1" type="noConversion"/>
  </si>
  <si>
    <t>高麗菜.蛋.木耳</t>
    <phoneticPr fontId="1" type="noConversion"/>
  </si>
  <si>
    <t>肉片.大黃瓜.紅蘿蔔</t>
    <phoneticPr fontId="1" type="noConversion"/>
  </si>
  <si>
    <t>飄香滷味</t>
    <phoneticPr fontId="1" type="noConversion"/>
  </si>
  <si>
    <t>海帶結(少).黑干丁.玉米段</t>
    <phoneticPr fontId="1" type="noConversion"/>
  </si>
  <si>
    <t>竹筍炒豆輪</t>
    <phoneticPr fontId="1" type="noConversion"/>
  </si>
  <si>
    <t>竹筍.小車輪.紅蘿蔔</t>
    <phoneticPr fontId="1" type="noConversion"/>
  </si>
  <si>
    <t>肉骨茶湯</t>
  </si>
  <si>
    <t>肉骨茶包.高麗菜.金針菇</t>
    <phoneticPr fontId="1" type="noConversion"/>
  </si>
  <si>
    <t>大黃瓜.魚羹條</t>
    <phoneticPr fontId="1" type="noConversion"/>
  </si>
  <si>
    <t>黃瓜魚羹湯</t>
    <phoneticPr fontId="1" type="noConversion"/>
  </si>
  <si>
    <t>起司條麵包+鮮乳+腰果</t>
    <phoneticPr fontId="1" type="noConversion"/>
  </si>
  <si>
    <t>鹹奶油餐包+鮮乳+黑芝麻</t>
    <phoneticPr fontId="1" type="noConversion"/>
  </si>
  <si>
    <t>結業式停餐</t>
    <phoneticPr fontId="1" type="noConversion"/>
  </si>
  <si>
    <t>仙草米苔目</t>
    <phoneticPr fontId="1" type="noConversion"/>
  </si>
  <si>
    <t>仙草.米苔目</t>
    <phoneticPr fontId="1" type="noConversion"/>
  </si>
  <si>
    <t>地瓜芋圓湯</t>
    <phoneticPr fontId="1" type="noConversion"/>
  </si>
  <si>
    <t>地瓜.芋圓</t>
    <phoneticPr fontId="1" type="noConversion"/>
  </si>
  <si>
    <t>綠豆QQ湯</t>
    <phoneticPr fontId="1" type="noConversion"/>
  </si>
  <si>
    <t>綠豆.QQ</t>
    <phoneticPr fontId="1" type="noConversion"/>
  </si>
  <si>
    <t>餛飩湯</t>
  </si>
  <si>
    <t>餛飩*3.小白菜.紫菜</t>
  </si>
  <si>
    <t>蛋花湯餃</t>
    <phoneticPr fontId="1" type="noConversion"/>
  </si>
  <si>
    <t>水餃*3.蛋</t>
    <phoneticPr fontId="1" type="noConversion"/>
  </si>
  <si>
    <t>燒賣*3</t>
    <phoneticPr fontId="1" type="noConversion"/>
  </si>
  <si>
    <t>小籠包*3</t>
    <phoneticPr fontId="1" type="noConversion"/>
  </si>
  <si>
    <t>貢丸湯</t>
  </si>
  <si>
    <t>貢丸*2.蘿蔔</t>
  </si>
  <si>
    <t>麵線糊</t>
  </si>
  <si>
    <t>蚵麵線.肉絲.筍絲.紅蘿蔔</t>
    <phoneticPr fontId="1" type="noConversion"/>
  </si>
  <si>
    <t>鮮蒸地瓜</t>
    <phoneticPr fontId="1" type="noConversion"/>
  </si>
  <si>
    <t>蘿蔔糕+枸杞茶</t>
    <phoneticPr fontId="1" type="noConversion"/>
  </si>
  <si>
    <t>奶黃包</t>
    <phoneticPr fontId="1" type="noConversion"/>
  </si>
  <si>
    <t>豬肉餡餅*1+麥茶</t>
    <phoneticPr fontId="1" type="noConversion"/>
  </si>
  <si>
    <t>南瓜燒肉</t>
  </si>
  <si>
    <t>肉片.去皮南瓜</t>
    <phoneticPr fontId="1" type="noConversion"/>
  </si>
  <si>
    <t>肉絲.黃豆芽(少).彩椒</t>
    <phoneticPr fontId="1" type="noConversion"/>
  </si>
  <si>
    <r>
      <t>義大利麵+</t>
    </r>
    <r>
      <rPr>
        <sz val="11"/>
        <color rgb="FFFF0000"/>
        <rFont val="微軟正黑體"/>
        <family val="2"/>
        <charset val="136"/>
      </rPr>
      <t>雞柳條</t>
    </r>
    <r>
      <rPr>
        <sz val="11"/>
        <rFont val="微軟正黑體"/>
        <family val="2"/>
        <charset val="136"/>
      </rPr>
      <t>+青花菜+玉米濃湯</t>
    </r>
    <phoneticPr fontId="1" type="noConversion"/>
  </si>
  <si>
    <t>紅燒豆腐</t>
    <phoneticPr fontId="1" type="noConversion"/>
  </si>
  <si>
    <t>油腐丁.白蘿蔔.香菇</t>
    <phoneticPr fontId="1" type="noConversion"/>
  </si>
  <si>
    <t>紅蘿蔔炒蛋</t>
    <phoneticPr fontId="1" type="noConversion"/>
  </si>
  <si>
    <t>紅蘿蔔.蛋</t>
    <phoneticPr fontId="1" type="noConversion"/>
  </si>
  <si>
    <t>黃瓜肉絲湯</t>
    <phoneticPr fontId="1" type="noConversion"/>
  </si>
  <si>
    <t>大黃瓜.肉絲</t>
    <phoneticPr fontId="1" type="noConversion"/>
  </si>
  <si>
    <t>中華豆花</t>
    <phoneticPr fontId="1" type="noConversion"/>
  </si>
  <si>
    <t>紅豆餐包+鮮乳+腰果</t>
    <phoneticPr fontId="1" type="noConversion"/>
  </si>
  <si>
    <t>可頌+鮮乳+白芝麻</t>
    <phoneticPr fontId="1" type="noConversion"/>
  </si>
  <si>
    <t>大黃瓜.鮑菇.紅蘿蔔</t>
    <phoneticPr fontId="1" type="noConversion"/>
  </si>
  <si>
    <t>水煮玉米*1+枸杞茶</t>
    <phoneticPr fontId="1" type="noConversion"/>
  </si>
  <si>
    <t>原味優格</t>
    <phoneticPr fontId="1" type="noConversion"/>
  </si>
  <si>
    <t>日式炒烏龍+翅小腿+應青+冬瓜海帶湯</t>
    <phoneticPr fontId="1" type="noConversion"/>
  </si>
  <si>
    <t>玉米鮮湯</t>
    <phoneticPr fontId="1" type="noConversion"/>
  </si>
  <si>
    <t>海芽金菇湯</t>
    <phoneticPr fontId="1" type="noConversion"/>
  </si>
  <si>
    <t>海帶芽.金針菇.大骨</t>
    <phoneticPr fontId="1" type="noConversion"/>
  </si>
  <si>
    <t>烏龍麵.小白菜.紅蘿蔔+翅小腿*2+應青+去皮冬瓜.海帶結.大骨</t>
    <phoneticPr fontId="1" type="noConversion"/>
  </si>
  <si>
    <t>蕃茄蛋花湯</t>
    <phoneticPr fontId="1" type="noConversion"/>
  </si>
  <si>
    <t>蕃茄.蛋</t>
    <phoneticPr fontId="1" type="noConversion"/>
  </si>
  <si>
    <t>南瓜炒蛋</t>
    <phoneticPr fontId="1" type="noConversion"/>
  </si>
  <si>
    <t>南瓜.蛋</t>
    <phoneticPr fontId="1" type="noConversion"/>
  </si>
  <si>
    <t>筆管麵.絞肉.洋蔥.三丁.蕃茄+雞柳條*2+青花菜+玉米粒.洋蔥.洋芋.蛋.奶水</t>
    <phoneticPr fontId="1" type="noConversion"/>
  </si>
  <si>
    <t>玉米粒.香菇.紅蘿蔔</t>
    <phoneticPr fontId="1" type="noConversion"/>
  </si>
  <si>
    <t>青菜蛋花湯</t>
    <phoneticPr fontId="1" type="noConversion"/>
  </si>
  <si>
    <t>小白菜.蛋</t>
    <phoneticPr fontId="1" type="noConversion"/>
  </si>
  <si>
    <t>開陽瓠瓜</t>
    <phoneticPr fontId="1" type="noConversion"/>
  </si>
  <si>
    <t>骨腿.米血.鮑菇.九層塔</t>
    <phoneticPr fontId="1" type="noConversion"/>
  </si>
  <si>
    <t>瓠瓜.蝦米.木耳</t>
    <phoneticPr fontId="1" type="noConversion"/>
  </si>
  <si>
    <t>漢堡+香雞堡+花椰菜+玉米蛋花湯</t>
    <phoneticPr fontId="1" type="noConversion"/>
  </si>
  <si>
    <t>漢堡+雞堡+青花菜+玉米粒.蛋</t>
    <phoneticPr fontId="1" type="noConversion"/>
  </si>
  <si>
    <t>去皮冬瓜.黑輪.紅蘿蔔</t>
    <phoneticPr fontId="1" type="noConversion"/>
  </si>
  <si>
    <t>米粉湯+香滷豬排+高麗菜+小銀絲卷</t>
    <phoneticPr fontId="1" type="noConversion"/>
  </si>
  <si>
    <t>粗米粉.豆芽菜.紅蘿蔔.木耳+蒜味豬排+高麗菜+小銀絲卷</t>
    <phoneticPr fontId="1" type="noConversion"/>
  </si>
  <si>
    <t>白蘿蔔.肉絲</t>
    <phoneticPr fontId="1" type="noConversion"/>
  </si>
  <si>
    <t>蘿蔔肉絲湯</t>
    <phoneticPr fontId="1" type="noConversion"/>
  </si>
  <si>
    <t>山藥大骨湯</t>
    <phoneticPr fontId="1" type="noConversion"/>
  </si>
  <si>
    <t>山藥.大骨</t>
    <phoneticPr fontId="1" type="noConversion"/>
  </si>
  <si>
    <t>南瓜百頁</t>
    <phoneticPr fontId="1" type="noConversion"/>
  </si>
  <si>
    <t>百頁豆腐.去皮南瓜</t>
    <phoneticPr fontId="1" type="noConversion"/>
  </si>
  <si>
    <t>蕃茄.豆腐</t>
    <phoneticPr fontId="1" type="noConversion"/>
  </si>
  <si>
    <t>銀芽油片絲</t>
    <phoneticPr fontId="1" type="noConversion"/>
  </si>
  <si>
    <t>油片絲.黃豆芽(少).彩椒</t>
    <phoneticPr fontId="1" type="noConversion"/>
  </si>
  <si>
    <t>冬粉.高麗菜.木耳</t>
    <phoneticPr fontId="1" type="noConversion"/>
  </si>
  <si>
    <t>竹筍</t>
    <phoneticPr fontId="1" type="noConversion"/>
  </si>
  <si>
    <t>什錦洋芋</t>
    <phoneticPr fontId="1" type="noConversion"/>
  </si>
  <si>
    <t>馬鈴薯.素火腿.毛豆</t>
    <phoneticPr fontId="1" type="noConversion"/>
  </si>
  <si>
    <t>海帶芽.金針菇</t>
    <phoneticPr fontId="1" type="noConversion"/>
  </si>
  <si>
    <t>蘿蔔豆腐湯</t>
    <phoneticPr fontId="1" type="noConversion"/>
  </si>
  <si>
    <t>凍豆腐.玉米段.蘿蔔</t>
    <phoneticPr fontId="1" type="noConversion"/>
  </si>
  <si>
    <t>冬瓜素雞</t>
    <phoneticPr fontId="1" type="noConversion"/>
  </si>
  <si>
    <t>義大利麵+素雞塊+青花菜+玉米濃湯</t>
    <phoneticPr fontId="1" type="noConversion"/>
  </si>
  <si>
    <t>筆管麵.小豆干.鮑菇.三丁.蕃茄+素雞塊*2+青花菜+玉米粒.洋芋.蛋.奶水</t>
    <phoneticPr fontId="1" type="noConversion"/>
  </si>
  <si>
    <t>紅燒豆包</t>
    <phoneticPr fontId="1" type="noConversion"/>
  </si>
  <si>
    <t>豆包.滷包</t>
    <phoneticPr fontId="1" type="noConversion"/>
  </si>
  <si>
    <t>素水餃*3.蛋</t>
    <phoneticPr fontId="1" type="noConversion"/>
  </si>
  <si>
    <t>茄汁油腐</t>
    <phoneticPr fontId="1" type="noConversion"/>
  </si>
  <si>
    <t>油腐丁.蕃茄.九層塔</t>
    <phoneticPr fontId="1" type="noConversion"/>
  </si>
  <si>
    <t>黃瓜鮮菇湯</t>
    <phoneticPr fontId="1" type="noConversion"/>
  </si>
  <si>
    <t>大黃瓜.香菇</t>
    <phoneticPr fontId="1" type="noConversion"/>
  </si>
  <si>
    <t>回鍋干片</t>
    <phoneticPr fontId="1" type="noConversion"/>
  </si>
  <si>
    <t>豆干片.高麗菜.紅蘿蔔</t>
    <phoneticPr fontId="1" type="noConversion"/>
  </si>
  <si>
    <t>素蘿蔔糕+枸杞茶</t>
    <phoneticPr fontId="1" type="noConversion"/>
  </si>
  <si>
    <t>蚵麵線.素肉絲.筍絲.紅蘿蔔</t>
    <phoneticPr fontId="1" type="noConversion"/>
  </si>
  <si>
    <t>紅燒素肚</t>
    <phoneticPr fontId="1" type="noConversion"/>
  </si>
  <si>
    <t>素肚.白蘿蔔</t>
    <phoneticPr fontId="1" type="noConversion"/>
  </si>
  <si>
    <t>糖醋豆腸</t>
    <phoneticPr fontId="1" type="noConversion"/>
  </si>
  <si>
    <t>豆腸.彩椒.鳳梨</t>
    <phoneticPr fontId="1" type="noConversion"/>
  </si>
  <si>
    <t>素燒賣*3</t>
    <phoneticPr fontId="1" type="noConversion"/>
  </si>
  <si>
    <t>米粉湯+紅麴素排+高麗菜+小銀絲卷</t>
    <phoneticPr fontId="1" type="noConversion"/>
  </si>
  <si>
    <t>粗米粉.豆芽菜.紅蘿蔔.木耳+紅麴素排+高麗菜+小銀絲卷</t>
    <phoneticPr fontId="1" type="noConversion"/>
  </si>
  <si>
    <t>烏龍麵.小白菜.紅蘿蔔+洗選蛋+應青+去皮冬瓜.海帶結</t>
    <phoneticPr fontId="1" type="noConversion"/>
  </si>
  <si>
    <t>日式炒烏龍+荷包蛋(前一天湯品取洗選蛋)+應青+冬瓜海帶湯</t>
    <phoneticPr fontId="1" type="noConversion"/>
  </si>
  <si>
    <t>什錦豆腐</t>
    <phoneticPr fontId="1" type="noConversion"/>
  </si>
  <si>
    <t>豆腐.香菇.豆豉</t>
    <phoneticPr fontId="1" type="noConversion"/>
  </si>
  <si>
    <t>黃瓜素羹湯</t>
    <phoneticPr fontId="1" type="noConversion"/>
  </si>
  <si>
    <t>飄香素燥</t>
    <phoneticPr fontId="1" type="noConversion"/>
  </si>
  <si>
    <t>素絞肉.小豆干.香菇</t>
    <phoneticPr fontId="1" type="noConversion"/>
  </si>
  <si>
    <t>素雞.去皮冬瓜</t>
    <phoneticPr fontId="1" type="noConversion"/>
  </si>
  <si>
    <t>素雞丁.香菇.蛋.海苔絲</t>
    <phoneticPr fontId="1" type="noConversion"/>
  </si>
  <si>
    <t>山藥湯</t>
    <phoneticPr fontId="1" type="noConversion"/>
  </si>
  <si>
    <t>山藥</t>
    <phoneticPr fontId="1" type="noConversion"/>
  </si>
  <si>
    <t>黃瓜炒麵腸</t>
    <phoneticPr fontId="1" type="noConversion"/>
  </si>
  <si>
    <t>麵腸.大黃瓜.紅蘿蔔</t>
    <phoneticPr fontId="1" type="noConversion"/>
  </si>
  <si>
    <t>味噌.豆腐</t>
    <phoneticPr fontId="1" type="noConversion"/>
  </si>
  <si>
    <t>蔬菜湯餃</t>
    <phoneticPr fontId="1" type="noConversion"/>
  </si>
  <si>
    <t>素水餃*3.小白菜.紫菜</t>
    <phoneticPr fontId="1" type="noConversion"/>
  </si>
  <si>
    <t>黑豆干.紅蘿蔔.鮑菇.九層塔</t>
    <phoneticPr fontId="1" type="noConversion"/>
  </si>
  <si>
    <t>三杯黑干</t>
    <phoneticPr fontId="1" type="noConversion"/>
  </si>
  <si>
    <t>瓠瓜木耳</t>
    <phoneticPr fontId="1" type="noConversion"/>
  </si>
  <si>
    <t>瓠瓜.木耳</t>
    <phoneticPr fontId="1" type="noConversion"/>
  </si>
  <si>
    <t>蘿蔔玉米湯</t>
    <phoneticPr fontId="1" type="noConversion"/>
  </si>
  <si>
    <t>白蘿蔔.玉米段</t>
    <phoneticPr fontId="1" type="noConversion"/>
  </si>
  <si>
    <t>小芋泥包+麥茶</t>
    <phoneticPr fontId="1" type="noConversion"/>
  </si>
  <si>
    <t>素鍋貼*3</t>
    <phoneticPr fontId="1" type="noConversion"/>
  </si>
  <si>
    <t>漢堡+素雞排+花椰菜+玉米蛋花湯</t>
    <phoneticPr fontId="1" type="noConversion"/>
  </si>
  <si>
    <t>漢堡+素雞排+青花菜+玉米粒.蛋</t>
    <phoneticPr fontId="1" type="noConversion"/>
  </si>
  <si>
    <t>去皮冬瓜.干貝羹.紅蘿蔔</t>
    <phoneticPr fontId="1" type="noConversion"/>
  </si>
  <si>
    <t>大黃瓜.素羹</t>
    <phoneticPr fontId="1" type="noConversion"/>
  </si>
  <si>
    <t>紅燒獅子頭</t>
    <phoneticPr fontId="1" type="noConversion"/>
  </si>
  <si>
    <t>素獅子頭*1.高麗菜.紅蘿蔔</t>
    <phoneticPr fontId="1" type="noConversion"/>
  </si>
  <si>
    <t>蔬菜粉絲湯</t>
    <phoneticPr fontId="1" type="noConversion"/>
  </si>
  <si>
    <t>高麗菜.冬粉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</si>
</sst>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6"/>
      <color theme="1"/>
      <name val="新細明體"/>
      <family val="2"/>
      <charset val="136"/>
      <scheme val="minor"/>
    </font>
    <font>
      <sz val="11"/>
      <color theme="0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1"/>
      <name val="微軟正黑體"/>
      <family val="2"/>
      <charset val="136"/>
    </font>
    <font>
      <sz val="8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1"/>
      <name val="新細明體"/>
      <family val="2"/>
      <charset val="136"/>
      <scheme val="minor"/>
    </font>
    <font>
      <sz val="12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color rgb="FFFF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sz val="11"/>
      <color theme="8" tint="-0.249977111117893"/>
      <name val="微軟正黑體"/>
      <family val="2"/>
      <charset val="136"/>
    </font>
    <font>
      <sz val="8"/>
      <color theme="8" tint="-0.249977111117893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medium">
        <color theme="7" tint="-0.24994659260841701"/>
      </left>
      <right/>
      <top style="medium">
        <color theme="7" tint="-0.24994659260841701"/>
      </top>
      <bottom style="thin">
        <color theme="0"/>
      </bottom>
      <diagonal/>
    </border>
    <border>
      <left/>
      <right/>
      <top style="medium">
        <color theme="7" tint="-0.24994659260841701"/>
      </top>
      <bottom style="thin">
        <color theme="0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thin">
        <color theme="0"/>
      </bottom>
      <diagonal/>
    </border>
    <border>
      <left style="medium">
        <color theme="7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7" tint="-0.24994659260841701"/>
      </right>
      <top style="thin">
        <color theme="0"/>
      </top>
      <bottom style="thin">
        <color theme="0"/>
      </bottom>
      <diagonal/>
    </border>
    <border>
      <left style="medium">
        <color theme="7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7" tint="-0.24994659260841701"/>
      </right>
      <top/>
      <bottom style="thin">
        <color auto="1"/>
      </bottom>
      <diagonal/>
    </border>
    <border>
      <left style="medium">
        <color theme="7" tint="-0.24994659260841701"/>
      </left>
      <right style="thin">
        <color auto="1"/>
      </right>
      <top/>
      <bottom/>
      <diagonal/>
    </border>
    <border>
      <left style="thin">
        <color auto="1"/>
      </left>
      <right style="medium">
        <color theme="7" tint="-0.24994659260841701"/>
      </right>
      <top style="thin">
        <color auto="1"/>
      </top>
      <bottom/>
      <diagonal/>
    </border>
    <border>
      <left/>
      <right/>
      <top style="medium">
        <color theme="7" tint="-0.24994659260841701"/>
      </top>
      <bottom/>
      <diagonal/>
    </border>
    <border>
      <left style="thin">
        <color auto="1"/>
      </left>
      <right style="thin">
        <color auto="1"/>
      </right>
      <top/>
      <bottom style="medium">
        <color theme="7" tint="-0.2499465926084170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" fontId="13" fillId="0" borderId="23" xfId="0" applyNumberFormat="1" applyFont="1" applyFill="1" applyBorder="1" applyAlignment="1">
      <alignment horizontal="center" vertical="center"/>
    </xf>
    <xf numFmtId="1" fontId="13" fillId="0" borderId="25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3" fillId="4" borderId="23" xfId="0" applyNumberFormat="1" applyFont="1" applyFill="1" applyBorder="1" applyAlignment="1">
      <alignment horizontal="center" vertical="center"/>
    </xf>
    <xf numFmtId="1" fontId="13" fillId="4" borderId="25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2" fillId="4" borderId="26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4">
    <cellStyle name="一般" xfId="0" builtinId="0"/>
    <cellStyle name="一般 2" xfId="2"/>
    <cellStyle name="一般 3" xfId="1"/>
    <cellStyle name="一般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1661586</xdr:colOff>
      <xdr:row>0</xdr:row>
      <xdr:rowOff>0</xdr:rowOff>
    </xdr:from>
    <xdr:to>
      <xdr:col>11</xdr:col>
      <xdr:colOff>27123</xdr:colOff>
      <xdr:row>1</xdr:row>
      <xdr:rowOff>95250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10" b="19715"/>
        <a:stretch/>
      </xdr:blipFill>
      <xdr:spPr>
        <a:xfrm>
          <a:off x="11546419" y="0"/>
          <a:ext cx="1212454" cy="698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1661586</xdr:colOff>
      <xdr:row>0</xdr:row>
      <xdr:rowOff>0</xdr:rowOff>
    </xdr:from>
    <xdr:to>
      <xdr:col>11</xdr:col>
      <xdr:colOff>27123</xdr:colOff>
      <xdr:row>1</xdr:row>
      <xdr:rowOff>95250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10" b="19715"/>
        <a:stretch/>
      </xdr:blipFill>
      <xdr:spPr>
        <a:xfrm>
          <a:off x="11539011" y="0"/>
          <a:ext cx="1213512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view="pageBreakPreview" topLeftCell="A7" zoomScale="70" zoomScaleNormal="80" zoomScaleSheetLayoutView="70" workbookViewId="0">
      <selection activeCell="L44" sqref="L44:L45"/>
    </sheetView>
  </sheetViews>
  <sheetFormatPr defaultColWidth="9" defaultRowHeight="15.75"/>
  <cols>
    <col min="1" max="1" width="10.125" style="1" customWidth="1"/>
    <col min="2" max="2" width="7.875" style="1" customWidth="1"/>
    <col min="3" max="3" width="23.125" style="1" customWidth="1"/>
    <col min="4" max="4" width="8.625" style="1" customWidth="1"/>
    <col min="5" max="6" width="24.125" style="1" customWidth="1"/>
    <col min="7" max="7" width="7.625" style="1" customWidth="1"/>
    <col min="8" max="8" width="24" style="1" customWidth="1"/>
    <col min="9" max="9" width="24.125" style="1" customWidth="1"/>
    <col min="10" max="10" width="6.125" style="1" customWidth="1"/>
    <col min="11" max="11" width="7.125" style="1" customWidth="1"/>
    <col min="12" max="15" width="4.625" style="1" customWidth="1"/>
    <col min="16" max="16" width="6.625" style="1" customWidth="1"/>
    <col min="17" max="17" width="11.375" style="4" customWidth="1"/>
    <col min="18" max="16384" width="9" style="1"/>
  </cols>
  <sheetData>
    <row r="1" spans="1:16" ht="47.25" customHeight="1">
      <c r="A1" s="84" t="s">
        <v>31</v>
      </c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7"/>
    </row>
    <row r="2" spans="1:16" ht="15.6" customHeight="1">
      <c r="A2" s="88" t="s">
        <v>20</v>
      </c>
      <c r="B2" s="91" t="s">
        <v>21</v>
      </c>
      <c r="C2" s="89" t="s">
        <v>13</v>
      </c>
      <c r="D2" s="93" t="s">
        <v>14</v>
      </c>
      <c r="E2" s="94"/>
      <c r="F2" s="94"/>
      <c r="G2" s="94"/>
      <c r="H2" s="94"/>
      <c r="I2" s="89" t="s">
        <v>15</v>
      </c>
      <c r="J2" s="2" t="s">
        <v>5</v>
      </c>
      <c r="K2" s="2" t="s">
        <v>16</v>
      </c>
      <c r="L2" s="2" t="s">
        <v>6</v>
      </c>
      <c r="M2" s="2" t="s">
        <v>7</v>
      </c>
      <c r="N2" s="2" t="s">
        <v>8</v>
      </c>
      <c r="O2" s="2" t="s">
        <v>9</v>
      </c>
      <c r="P2" s="3" t="s">
        <v>10</v>
      </c>
    </row>
    <row r="3" spans="1:16" ht="12.6" customHeight="1">
      <c r="A3" s="88"/>
      <c r="B3" s="92"/>
      <c r="C3" s="90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89"/>
      <c r="J3" s="2" t="s">
        <v>11</v>
      </c>
      <c r="K3" s="2" t="s">
        <v>11</v>
      </c>
      <c r="L3" s="2" t="s">
        <v>11</v>
      </c>
      <c r="M3" s="2" t="s">
        <v>11</v>
      </c>
      <c r="N3" s="2" t="s">
        <v>11</v>
      </c>
      <c r="O3" s="2" t="s">
        <v>11</v>
      </c>
      <c r="P3" s="3" t="s">
        <v>12</v>
      </c>
    </row>
    <row r="4" spans="1:16" ht="17.25" customHeight="1">
      <c r="A4" s="53">
        <v>46174</v>
      </c>
      <c r="B4" s="55" t="s">
        <v>18</v>
      </c>
      <c r="C4" s="11" t="s">
        <v>33</v>
      </c>
      <c r="D4" s="71" t="s">
        <v>41</v>
      </c>
      <c r="E4" s="25" t="s">
        <v>153</v>
      </c>
      <c r="F4" s="11" t="s">
        <v>75</v>
      </c>
      <c r="G4" s="71" t="s">
        <v>39</v>
      </c>
      <c r="H4" s="11" t="s">
        <v>107</v>
      </c>
      <c r="I4" s="80" t="s">
        <v>167</v>
      </c>
      <c r="J4" s="70">
        <v>3.4</v>
      </c>
      <c r="K4" s="43">
        <v>1.5</v>
      </c>
      <c r="L4" s="43">
        <v>1.4</v>
      </c>
      <c r="M4" s="43">
        <v>1</v>
      </c>
      <c r="N4" s="43">
        <v>0</v>
      </c>
      <c r="O4" s="43">
        <v>1.8</v>
      </c>
      <c r="P4" s="45">
        <f t="shared" ref="P4" si="0">J4*70+K4*75+L4*25+M4*60+N4*120+O4*45</f>
        <v>526.5</v>
      </c>
    </row>
    <row r="5" spans="1:16" ht="17.25" customHeight="1">
      <c r="A5" s="54"/>
      <c r="B5" s="56"/>
      <c r="C5" s="9" t="s">
        <v>35</v>
      </c>
      <c r="D5" s="65"/>
      <c r="E5" s="26" t="s">
        <v>154</v>
      </c>
      <c r="F5" s="9" t="s">
        <v>76</v>
      </c>
      <c r="G5" s="72"/>
      <c r="H5" s="9" t="s">
        <v>108</v>
      </c>
      <c r="I5" s="81"/>
      <c r="J5" s="58"/>
      <c r="K5" s="44"/>
      <c r="L5" s="44"/>
      <c r="M5" s="44"/>
      <c r="N5" s="44"/>
      <c r="O5" s="44"/>
      <c r="P5" s="46"/>
    </row>
    <row r="6" spans="1:16" ht="17.25" customHeight="1">
      <c r="A6" s="53">
        <v>46175</v>
      </c>
      <c r="B6" s="55" t="s">
        <v>19</v>
      </c>
      <c r="C6" s="16" t="s">
        <v>33</v>
      </c>
      <c r="D6" s="63" t="s">
        <v>42</v>
      </c>
      <c r="E6" s="25" t="s">
        <v>73</v>
      </c>
      <c r="F6" s="18" t="s">
        <v>77</v>
      </c>
      <c r="G6" s="63" t="s">
        <v>40</v>
      </c>
      <c r="H6" s="18" t="s">
        <v>109</v>
      </c>
      <c r="I6" s="63" t="s">
        <v>164</v>
      </c>
      <c r="J6" s="70">
        <v>3.7</v>
      </c>
      <c r="K6" s="43">
        <v>1.4</v>
      </c>
      <c r="L6" s="43">
        <v>1.5</v>
      </c>
      <c r="M6" s="49">
        <v>1</v>
      </c>
      <c r="N6" s="49">
        <v>1</v>
      </c>
      <c r="O6" s="49">
        <v>2.2999999999999998</v>
      </c>
      <c r="P6" s="45">
        <f t="shared" ref="P6" si="1">J6*70+K6*75+L6*25+M6*60+N6*120+O6*45</f>
        <v>685</v>
      </c>
    </row>
    <row r="7" spans="1:16" ht="17.25" customHeight="1">
      <c r="A7" s="54"/>
      <c r="B7" s="56"/>
      <c r="C7" s="9" t="s">
        <v>35</v>
      </c>
      <c r="D7" s="65"/>
      <c r="E7" s="26" t="s">
        <v>155</v>
      </c>
      <c r="F7" s="9" t="s">
        <v>78</v>
      </c>
      <c r="G7" s="72"/>
      <c r="H7" s="9" t="s">
        <v>110</v>
      </c>
      <c r="I7" s="65"/>
      <c r="J7" s="58"/>
      <c r="K7" s="44"/>
      <c r="L7" s="44"/>
      <c r="M7" s="44"/>
      <c r="N7" s="44"/>
      <c r="O7" s="44"/>
      <c r="P7" s="46"/>
    </row>
    <row r="8" spans="1:16" ht="17.25" customHeight="1">
      <c r="A8" s="53">
        <v>46176</v>
      </c>
      <c r="B8" s="55" t="s">
        <v>25</v>
      </c>
      <c r="C8" s="16" t="s">
        <v>33</v>
      </c>
      <c r="D8" s="63" t="s">
        <v>44</v>
      </c>
      <c r="E8" s="25" t="s">
        <v>157</v>
      </c>
      <c r="F8" s="25" t="s">
        <v>159</v>
      </c>
      <c r="G8" s="71" t="s">
        <v>39</v>
      </c>
      <c r="H8" s="19" t="s">
        <v>56</v>
      </c>
      <c r="I8" s="16" t="s">
        <v>135</v>
      </c>
      <c r="J8" s="70">
        <v>3.9</v>
      </c>
      <c r="K8" s="43">
        <v>1.5</v>
      </c>
      <c r="L8" s="43">
        <v>1.1000000000000001</v>
      </c>
      <c r="M8" s="49">
        <v>1</v>
      </c>
      <c r="N8" s="49">
        <v>0</v>
      </c>
      <c r="O8" s="49">
        <v>1.8</v>
      </c>
      <c r="P8" s="45">
        <f t="shared" ref="P8" si="2">J8*70+K8*75+L8*25+M8*60+N8*120+O8*45</f>
        <v>554</v>
      </c>
    </row>
    <row r="9" spans="1:16" ht="17.25" customHeight="1">
      <c r="A9" s="54"/>
      <c r="B9" s="56"/>
      <c r="C9" s="9" t="s">
        <v>35</v>
      </c>
      <c r="D9" s="65"/>
      <c r="E9" s="26" t="s">
        <v>158</v>
      </c>
      <c r="F9" s="26" t="s">
        <v>160</v>
      </c>
      <c r="G9" s="72"/>
      <c r="H9" s="9" t="s">
        <v>57</v>
      </c>
      <c r="I9" s="9" t="s">
        <v>136</v>
      </c>
      <c r="J9" s="58"/>
      <c r="K9" s="44"/>
      <c r="L9" s="44"/>
      <c r="M9" s="44"/>
      <c r="N9" s="44"/>
      <c r="O9" s="44"/>
      <c r="P9" s="46"/>
    </row>
    <row r="10" spans="1:16" ht="17.25" customHeight="1">
      <c r="A10" s="53">
        <v>46177</v>
      </c>
      <c r="B10" s="75" t="s">
        <v>22</v>
      </c>
      <c r="C10" s="16" t="s">
        <v>33</v>
      </c>
      <c r="D10" s="63" t="s">
        <v>43</v>
      </c>
      <c r="E10" s="6" t="s">
        <v>74</v>
      </c>
      <c r="F10" s="10" t="s">
        <v>111</v>
      </c>
      <c r="G10" s="63" t="s">
        <v>40</v>
      </c>
      <c r="H10" s="30" t="s">
        <v>171</v>
      </c>
      <c r="I10" s="16" t="s">
        <v>145</v>
      </c>
      <c r="J10" s="70">
        <v>3</v>
      </c>
      <c r="K10" s="43">
        <v>2.2000000000000002</v>
      </c>
      <c r="L10" s="43">
        <v>1.3</v>
      </c>
      <c r="M10" s="49">
        <v>1</v>
      </c>
      <c r="N10" s="49">
        <v>0</v>
      </c>
      <c r="O10" s="49">
        <v>1.8</v>
      </c>
      <c r="P10" s="45">
        <f t="shared" ref="P10" si="3">J10*70+K10*75+L10*25+M10*60+N10*120+O10*45</f>
        <v>548.5</v>
      </c>
    </row>
    <row r="11" spans="1:16" ht="17.25" customHeight="1">
      <c r="A11" s="54"/>
      <c r="B11" s="56"/>
      <c r="C11" s="9" t="s">
        <v>35</v>
      </c>
      <c r="D11" s="65"/>
      <c r="E11" s="7" t="s">
        <v>83</v>
      </c>
      <c r="F11" s="9" t="s">
        <v>112</v>
      </c>
      <c r="G11" s="72"/>
      <c r="H11" s="26" t="s">
        <v>172</v>
      </c>
      <c r="I11" s="9" t="s">
        <v>146</v>
      </c>
      <c r="J11" s="58"/>
      <c r="K11" s="44"/>
      <c r="L11" s="44"/>
      <c r="M11" s="44"/>
      <c r="N11" s="44"/>
      <c r="O11" s="44"/>
      <c r="P11" s="46"/>
    </row>
    <row r="12" spans="1:16" ht="17.25" customHeight="1">
      <c r="A12" s="53">
        <v>46178</v>
      </c>
      <c r="B12" s="75" t="s">
        <v>17</v>
      </c>
      <c r="C12" s="16" t="s">
        <v>33</v>
      </c>
      <c r="D12" s="71" t="s">
        <v>156</v>
      </c>
      <c r="E12" s="71"/>
      <c r="F12" s="71"/>
      <c r="G12" s="71"/>
      <c r="H12" s="71"/>
      <c r="I12" s="63" t="s">
        <v>151</v>
      </c>
      <c r="J12" s="70">
        <v>3.5</v>
      </c>
      <c r="K12" s="43">
        <v>1.8</v>
      </c>
      <c r="L12" s="43">
        <v>1</v>
      </c>
      <c r="M12" s="49">
        <v>1</v>
      </c>
      <c r="N12" s="49">
        <v>0</v>
      </c>
      <c r="O12" s="49">
        <v>2</v>
      </c>
      <c r="P12" s="45">
        <f t="shared" ref="P12" si="4">J12*70+K12*75+L12*25+M12*60+N12*120+O12*45</f>
        <v>555</v>
      </c>
    </row>
    <row r="13" spans="1:16" ht="17.25" customHeight="1">
      <c r="A13" s="54"/>
      <c r="B13" s="56"/>
      <c r="C13" s="9" t="s">
        <v>35</v>
      </c>
      <c r="D13" s="104" t="s">
        <v>178</v>
      </c>
      <c r="E13" s="105"/>
      <c r="F13" s="105"/>
      <c r="G13" s="105"/>
      <c r="H13" s="106"/>
      <c r="I13" s="65"/>
      <c r="J13" s="58"/>
      <c r="K13" s="44"/>
      <c r="L13" s="44"/>
      <c r="M13" s="44"/>
      <c r="N13" s="44"/>
      <c r="O13" s="44"/>
      <c r="P13" s="46"/>
    </row>
    <row r="14" spans="1:16" ht="17.25" customHeight="1">
      <c r="A14" s="76">
        <v>46181</v>
      </c>
      <c r="B14" s="68" t="s">
        <v>18</v>
      </c>
      <c r="C14" s="13" t="s">
        <v>32</v>
      </c>
      <c r="D14" s="73" t="s">
        <v>45</v>
      </c>
      <c r="E14" s="21" t="s">
        <v>81</v>
      </c>
      <c r="F14" s="20" t="s">
        <v>98</v>
      </c>
      <c r="G14" s="73" t="s">
        <v>38</v>
      </c>
      <c r="H14" s="29" t="s">
        <v>126</v>
      </c>
      <c r="I14" s="21" t="s">
        <v>141</v>
      </c>
      <c r="J14" s="78">
        <v>3.1</v>
      </c>
      <c r="K14" s="47">
        <v>2.2999999999999998</v>
      </c>
      <c r="L14" s="47">
        <v>1.6</v>
      </c>
      <c r="M14" s="47">
        <v>1</v>
      </c>
      <c r="N14" s="47">
        <v>0</v>
      </c>
      <c r="O14" s="47">
        <v>1.8</v>
      </c>
      <c r="P14" s="50">
        <f t="shared" ref="P14:P16" si="5">J14*70+K14*75+L14*25+M14*60+N14*120+O14*45</f>
        <v>570.5</v>
      </c>
    </row>
    <row r="15" spans="1:16" ht="17.25" customHeight="1">
      <c r="A15" s="67"/>
      <c r="B15" s="69"/>
      <c r="C15" s="8" t="s">
        <v>34</v>
      </c>
      <c r="D15" s="74"/>
      <c r="E15" s="8" t="s">
        <v>82</v>
      </c>
      <c r="F15" s="8" t="s">
        <v>99</v>
      </c>
      <c r="G15" s="74"/>
      <c r="H15" s="27" t="s">
        <v>127</v>
      </c>
      <c r="I15" s="8" t="s">
        <v>142</v>
      </c>
      <c r="J15" s="79"/>
      <c r="K15" s="48"/>
      <c r="L15" s="48"/>
      <c r="M15" s="48"/>
      <c r="N15" s="48"/>
      <c r="O15" s="48"/>
      <c r="P15" s="51"/>
    </row>
    <row r="16" spans="1:16" ht="17.25" customHeight="1">
      <c r="A16" s="76">
        <v>46182</v>
      </c>
      <c r="B16" s="68" t="s">
        <v>24</v>
      </c>
      <c r="C16" s="17" t="s">
        <v>32</v>
      </c>
      <c r="D16" s="73" t="s">
        <v>46</v>
      </c>
      <c r="E16" s="24" t="s">
        <v>79</v>
      </c>
      <c r="F16" s="23" t="s">
        <v>124</v>
      </c>
      <c r="G16" s="73" t="s">
        <v>38</v>
      </c>
      <c r="H16" s="28" t="s">
        <v>161</v>
      </c>
      <c r="I16" s="73" t="s">
        <v>165</v>
      </c>
      <c r="J16" s="78">
        <v>3.5</v>
      </c>
      <c r="K16" s="47">
        <v>1.9</v>
      </c>
      <c r="L16" s="47">
        <v>1.6</v>
      </c>
      <c r="M16" s="47">
        <v>1</v>
      </c>
      <c r="N16" s="47">
        <v>1</v>
      </c>
      <c r="O16" s="47">
        <v>2</v>
      </c>
      <c r="P16" s="50">
        <f t="shared" si="5"/>
        <v>697.5</v>
      </c>
    </row>
    <row r="17" spans="1:17" ht="17.25" customHeight="1">
      <c r="A17" s="67"/>
      <c r="B17" s="69"/>
      <c r="C17" s="8" t="s">
        <v>34</v>
      </c>
      <c r="D17" s="74"/>
      <c r="E17" s="8" t="s">
        <v>80</v>
      </c>
      <c r="F17" s="8" t="s">
        <v>125</v>
      </c>
      <c r="G17" s="74"/>
      <c r="H17" s="27" t="s">
        <v>162</v>
      </c>
      <c r="I17" s="74"/>
      <c r="J17" s="79"/>
      <c r="K17" s="48"/>
      <c r="L17" s="48"/>
      <c r="M17" s="48"/>
      <c r="N17" s="48"/>
      <c r="O17" s="48"/>
      <c r="P17" s="51"/>
    </row>
    <row r="18" spans="1:17" ht="17.25" customHeight="1">
      <c r="A18" s="76">
        <v>46183</v>
      </c>
      <c r="B18" s="68" t="s">
        <v>27</v>
      </c>
      <c r="C18" s="17" t="s">
        <v>32</v>
      </c>
      <c r="D18" s="73" t="s">
        <v>47</v>
      </c>
      <c r="E18" s="24" t="s">
        <v>58</v>
      </c>
      <c r="F18" s="23" t="s">
        <v>59</v>
      </c>
      <c r="G18" s="73" t="s">
        <v>38</v>
      </c>
      <c r="H18" s="23" t="s">
        <v>170</v>
      </c>
      <c r="I18" s="82" t="s">
        <v>163</v>
      </c>
      <c r="J18" s="78">
        <v>2.8</v>
      </c>
      <c r="K18" s="47">
        <v>2.4</v>
      </c>
      <c r="L18" s="47">
        <v>0.9</v>
      </c>
      <c r="M18" s="47">
        <v>1</v>
      </c>
      <c r="N18" s="47">
        <v>0</v>
      </c>
      <c r="O18" s="47">
        <v>1.8</v>
      </c>
      <c r="P18" s="50">
        <f t="shared" ref="P18" si="6">J18*70+K18*75+L18*25+M18*60+N18*120+O18*45</f>
        <v>539.5</v>
      </c>
      <c r="Q18" s="5"/>
    </row>
    <row r="19" spans="1:17" ht="17.25" customHeight="1">
      <c r="A19" s="67"/>
      <c r="B19" s="69"/>
      <c r="C19" s="8" t="s">
        <v>34</v>
      </c>
      <c r="D19" s="74"/>
      <c r="E19" s="8" t="s">
        <v>60</v>
      </c>
      <c r="F19" s="8" t="s">
        <v>61</v>
      </c>
      <c r="G19" s="74"/>
      <c r="H19" s="8" t="s">
        <v>62</v>
      </c>
      <c r="I19" s="83"/>
      <c r="J19" s="79"/>
      <c r="K19" s="48"/>
      <c r="L19" s="48"/>
      <c r="M19" s="48"/>
      <c r="N19" s="48"/>
      <c r="O19" s="48"/>
      <c r="P19" s="51"/>
    </row>
    <row r="20" spans="1:17" ht="17.25" customHeight="1">
      <c r="A20" s="76">
        <v>46184</v>
      </c>
      <c r="B20" s="68" t="s">
        <v>22</v>
      </c>
      <c r="C20" s="13" t="s">
        <v>36</v>
      </c>
      <c r="D20" s="73" t="s">
        <v>48</v>
      </c>
      <c r="E20" s="24" t="s">
        <v>92</v>
      </c>
      <c r="F20" s="23" t="s">
        <v>100</v>
      </c>
      <c r="G20" s="73" t="s">
        <v>38</v>
      </c>
      <c r="H20" s="29" t="s">
        <v>174</v>
      </c>
      <c r="I20" s="17" t="s">
        <v>147</v>
      </c>
      <c r="J20" s="78">
        <v>4.2</v>
      </c>
      <c r="K20" s="47">
        <v>2</v>
      </c>
      <c r="L20" s="47">
        <v>2</v>
      </c>
      <c r="M20" s="47">
        <v>0</v>
      </c>
      <c r="N20" s="47">
        <v>0.2</v>
      </c>
      <c r="O20" s="47">
        <v>2</v>
      </c>
      <c r="P20" s="50">
        <f t="shared" ref="P20" si="7">J20*70+K20*75+L20*25+M20*60+N20*120+O20*45</f>
        <v>608</v>
      </c>
    </row>
    <row r="21" spans="1:17" ht="17.25" customHeight="1">
      <c r="A21" s="67"/>
      <c r="B21" s="69"/>
      <c r="C21" s="8" t="s">
        <v>37</v>
      </c>
      <c r="D21" s="74"/>
      <c r="E21" s="8" t="s">
        <v>93</v>
      </c>
      <c r="F21" s="27" t="s">
        <v>166</v>
      </c>
      <c r="G21" s="74"/>
      <c r="H21" s="27" t="s">
        <v>175</v>
      </c>
      <c r="I21" s="8" t="s">
        <v>148</v>
      </c>
      <c r="J21" s="79"/>
      <c r="K21" s="48"/>
      <c r="L21" s="48"/>
      <c r="M21" s="48"/>
      <c r="N21" s="48"/>
      <c r="O21" s="48"/>
      <c r="P21" s="51"/>
    </row>
    <row r="22" spans="1:17" ht="17.25" customHeight="1">
      <c r="A22" s="76">
        <v>46185</v>
      </c>
      <c r="B22" s="68" t="s">
        <v>23</v>
      </c>
      <c r="C22" s="17" t="s">
        <v>32</v>
      </c>
      <c r="D22" s="98" t="s">
        <v>169</v>
      </c>
      <c r="E22" s="99"/>
      <c r="F22" s="99"/>
      <c r="G22" s="99"/>
      <c r="H22" s="100"/>
      <c r="I22" s="73" t="s">
        <v>150</v>
      </c>
      <c r="J22" s="78">
        <v>3.5</v>
      </c>
      <c r="K22" s="47">
        <v>1.5</v>
      </c>
      <c r="L22" s="47">
        <v>1.3</v>
      </c>
      <c r="M22" s="47">
        <v>1</v>
      </c>
      <c r="N22" s="47">
        <v>0</v>
      </c>
      <c r="O22" s="47">
        <v>1.8</v>
      </c>
      <c r="P22" s="50">
        <f t="shared" ref="P22" si="8">J22*70+K22*75+L22*25+M22*60+N22*120+O22*45</f>
        <v>531</v>
      </c>
    </row>
    <row r="23" spans="1:17" ht="17.25" customHeight="1">
      <c r="A23" s="67"/>
      <c r="B23" s="69"/>
      <c r="C23" s="8" t="s">
        <v>34</v>
      </c>
      <c r="D23" s="101" t="s">
        <v>173</v>
      </c>
      <c r="E23" s="102"/>
      <c r="F23" s="102"/>
      <c r="G23" s="102"/>
      <c r="H23" s="103"/>
      <c r="I23" s="74"/>
      <c r="J23" s="79"/>
      <c r="K23" s="48"/>
      <c r="L23" s="48"/>
      <c r="M23" s="48"/>
      <c r="N23" s="48"/>
      <c r="O23" s="48"/>
      <c r="P23" s="51"/>
    </row>
    <row r="24" spans="1:17" ht="17.25" customHeight="1">
      <c r="A24" s="53">
        <v>46188</v>
      </c>
      <c r="B24" s="55" t="s">
        <v>18</v>
      </c>
      <c r="C24" s="16" t="s">
        <v>33</v>
      </c>
      <c r="D24" s="71" t="s">
        <v>49</v>
      </c>
      <c r="E24" s="19" t="s">
        <v>86</v>
      </c>
      <c r="F24" s="31" t="s">
        <v>104</v>
      </c>
      <c r="G24" s="71" t="s">
        <v>39</v>
      </c>
      <c r="H24" s="34" t="s">
        <v>180</v>
      </c>
      <c r="I24" s="63" t="s">
        <v>143</v>
      </c>
      <c r="J24" s="70">
        <v>3.5</v>
      </c>
      <c r="K24" s="43">
        <v>2.4</v>
      </c>
      <c r="L24" s="43">
        <v>1.2</v>
      </c>
      <c r="M24" s="43">
        <v>1</v>
      </c>
      <c r="N24" s="43">
        <v>0</v>
      </c>
      <c r="O24" s="43">
        <v>1.8</v>
      </c>
      <c r="P24" s="45">
        <f t="shared" ref="P24" si="9">J24*70+K24*75+L24*25+M24*60+N24*120+O24*45</f>
        <v>596</v>
      </c>
    </row>
    <row r="25" spans="1:17" ht="17.25" customHeight="1">
      <c r="A25" s="54"/>
      <c r="B25" s="56"/>
      <c r="C25" s="9" t="s">
        <v>35</v>
      </c>
      <c r="D25" s="65"/>
      <c r="E25" s="9" t="s">
        <v>85</v>
      </c>
      <c r="F25" s="32" t="s">
        <v>179</v>
      </c>
      <c r="G25" s="72"/>
      <c r="H25" s="35" t="s">
        <v>181</v>
      </c>
      <c r="I25" s="65"/>
      <c r="J25" s="58"/>
      <c r="K25" s="44"/>
      <c r="L25" s="44"/>
      <c r="M25" s="44"/>
      <c r="N25" s="44"/>
      <c r="O25" s="44"/>
      <c r="P25" s="46"/>
    </row>
    <row r="26" spans="1:17" ht="17.25" customHeight="1">
      <c r="A26" s="53">
        <v>46189</v>
      </c>
      <c r="B26" s="55" t="s">
        <v>19</v>
      </c>
      <c r="C26" s="16" t="s">
        <v>33</v>
      </c>
      <c r="D26" s="77" t="s">
        <v>188</v>
      </c>
      <c r="E26" s="77"/>
      <c r="F26" s="77"/>
      <c r="G26" s="77"/>
      <c r="H26" s="77"/>
      <c r="I26" s="63" t="s">
        <v>130</v>
      </c>
      <c r="J26" s="57">
        <v>3.5</v>
      </c>
      <c r="K26" s="49">
        <v>1.7</v>
      </c>
      <c r="L26" s="49">
        <v>0.9</v>
      </c>
      <c r="M26" s="49">
        <v>1</v>
      </c>
      <c r="N26" s="49">
        <v>1</v>
      </c>
      <c r="O26" s="49">
        <v>2.2999999999999998</v>
      </c>
      <c r="P26" s="45">
        <f t="shared" ref="P26" si="10">J26*70+K26*75+L26*25+M26*60+N26*120+O26*45</f>
        <v>678.5</v>
      </c>
    </row>
    <row r="27" spans="1:17" ht="17.25" customHeight="1">
      <c r="A27" s="54"/>
      <c r="B27" s="56"/>
      <c r="C27" s="9" t="s">
        <v>35</v>
      </c>
      <c r="D27" s="60" t="s">
        <v>189</v>
      </c>
      <c r="E27" s="61"/>
      <c r="F27" s="61"/>
      <c r="G27" s="61"/>
      <c r="H27" s="62"/>
      <c r="I27" s="65"/>
      <c r="J27" s="58"/>
      <c r="K27" s="44"/>
      <c r="L27" s="44"/>
      <c r="M27" s="44"/>
      <c r="N27" s="44"/>
      <c r="O27" s="44"/>
      <c r="P27" s="46"/>
    </row>
    <row r="28" spans="1:17" ht="17.25" customHeight="1">
      <c r="A28" s="53">
        <v>46190</v>
      </c>
      <c r="B28" s="55" t="s">
        <v>25</v>
      </c>
      <c r="C28" s="16" t="s">
        <v>33</v>
      </c>
      <c r="D28" s="71" t="s">
        <v>50</v>
      </c>
      <c r="E28" s="19" t="s">
        <v>63</v>
      </c>
      <c r="F28" s="19" t="s">
        <v>67</v>
      </c>
      <c r="G28" s="63" t="s">
        <v>39</v>
      </c>
      <c r="H28" s="22" t="s">
        <v>68</v>
      </c>
      <c r="I28" s="16" t="s">
        <v>133</v>
      </c>
      <c r="J28" s="57">
        <v>3.2</v>
      </c>
      <c r="K28" s="49">
        <v>1.8</v>
      </c>
      <c r="L28" s="49">
        <v>1.5</v>
      </c>
      <c r="M28" s="49">
        <v>1</v>
      </c>
      <c r="N28" s="49">
        <v>0</v>
      </c>
      <c r="O28" s="49">
        <v>1.8</v>
      </c>
      <c r="P28" s="45">
        <f t="shared" ref="P28:P32" si="11">J28*70+K28*75+L28*25+M28*60+N28*120+O28*45</f>
        <v>537.5</v>
      </c>
    </row>
    <row r="29" spans="1:17" ht="17.25" customHeight="1">
      <c r="A29" s="54"/>
      <c r="B29" s="56"/>
      <c r="C29" s="9" t="s">
        <v>35</v>
      </c>
      <c r="D29" s="65"/>
      <c r="E29" s="9" t="s">
        <v>64</v>
      </c>
      <c r="F29" s="9" t="s">
        <v>65</v>
      </c>
      <c r="G29" s="72"/>
      <c r="H29" s="7" t="s">
        <v>66</v>
      </c>
      <c r="I29" s="9" t="s">
        <v>134</v>
      </c>
      <c r="J29" s="58"/>
      <c r="K29" s="44"/>
      <c r="L29" s="44"/>
      <c r="M29" s="44"/>
      <c r="N29" s="44"/>
      <c r="O29" s="44"/>
      <c r="P29" s="46"/>
    </row>
    <row r="30" spans="1:17" ht="17.25" customHeight="1">
      <c r="A30" s="53">
        <v>46191</v>
      </c>
      <c r="B30" s="75" t="s">
        <v>22</v>
      </c>
      <c r="C30" s="16" t="s">
        <v>33</v>
      </c>
      <c r="D30" s="71" t="s">
        <v>51</v>
      </c>
      <c r="E30" s="19" t="s">
        <v>96</v>
      </c>
      <c r="F30" s="18" t="s">
        <v>122</v>
      </c>
      <c r="G30" s="63" t="s">
        <v>40</v>
      </c>
      <c r="H30" s="11" t="s">
        <v>129</v>
      </c>
      <c r="I30" s="107" t="s">
        <v>168</v>
      </c>
      <c r="J30" s="57">
        <v>2.7</v>
      </c>
      <c r="K30" s="49">
        <v>2.2000000000000002</v>
      </c>
      <c r="L30" s="49">
        <v>0.9</v>
      </c>
      <c r="M30" s="49">
        <v>1</v>
      </c>
      <c r="N30" s="49">
        <v>0.5</v>
      </c>
      <c r="O30" s="49">
        <v>1.8</v>
      </c>
      <c r="P30" s="45">
        <f t="shared" si="11"/>
        <v>577.5</v>
      </c>
    </row>
    <row r="31" spans="1:17" ht="17.25" customHeight="1">
      <c r="A31" s="54"/>
      <c r="B31" s="56"/>
      <c r="C31" s="9" t="s">
        <v>35</v>
      </c>
      <c r="D31" s="65"/>
      <c r="E31" s="9" t="s">
        <v>97</v>
      </c>
      <c r="F31" s="9" t="s">
        <v>123</v>
      </c>
      <c r="G31" s="72"/>
      <c r="H31" s="9" t="s">
        <v>128</v>
      </c>
      <c r="I31" s="81"/>
      <c r="J31" s="58"/>
      <c r="K31" s="44"/>
      <c r="L31" s="44"/>
      <c r="M31" s="44"/>
      <c r="N31" s="44"/>
      <c r="O31" s="44"/>
      <c r="P31" s="46"/>
    </row>
    <row r="32" spans="1:17" ht="17.25" customHeight="1">
      <c r="A32" s="53">
        <v>46192</v>
      </c>
      <c r="B32" s="75" t="s">
        <v>17</v>
      </c>
      <c r="C32" s="109" t="s">
        <v>30</v>
      </c>
      <c r="D32" s="110"/>
      <c r="E32" s="110"/>
      <c r="F32" s="110"/>
      <c r="G32" s="110"/>
      <c r="H32" s="110"/>
      <c r="I32" s="111"/>
      <c r="J32" s="57"/>
      <c r="K32" s="49"/>
      <c r="L32" s="49"/>
      <c r="M32" s="49"/>
      <c r="N32" s="49"/>
      <c r="O32" s="49"/>
      <c r="P32" s="45">
        <f t="shared" si="11"/>
        <v>0</v>
      </c>
    </row>
    <row r="33" spans="1:16" ht="17.25" customHeight="1">
      <c r="A33" s="54"/>
      <c r="B33" s="56"/>
      <c r="C33" s="112"/>
      <c r="D33" s="113"/>
      <c r="E33" s="113"/>
      <c r="F33" s="113"/>
      <c r="G33" s="113"/>
      <c r="H33" s="113"/>
      <c r="I33" s="114"/>
      <c r="J33" s="58"/>
      <c r="K33" s="44"/>
      <c r="L33" s="44"/>
      <c r="M33" s="44"/>
      <c r="N33" s="44"/>
      <c r="O33" s="44"/>
      <c r="P33" s="46"/>
    </row>
    <row r="34" spans="1:16" ht="17.25" customHeight="1">
      <c r="A34" s="66">
        <v>46195</v>
      </c>
      <c r="B34" s="68" t="s">
        <v>18</v>
      </c>
      <c r="C34" s="17" t="s">
        <v>32</v>
      </c>
      <c r="D34" s="116" t="s">
        <v>52</v>
      </c>
      <c r="E34" s="20" t="s">
        <v>87</v>
      </c>
      <c r="F34" s="20" t="s">
        <v>102</v>
      </c>
      <c r="G34" s="73" t="s">
        <v>38</v>
      </c>
      <c r="H34" s="13" t="s">
        <v>115</v>
      </c>
      <c r="I34" s="73" t="s">
        <v>149</v>
      </c>
      <c r="J34" s="115">
        <v>3.5</v>
      </c>
      <c r="K34" s="52">
        <v>1.9</v>
      </c>
      <c r="L34" s="52">
        <v>1.3</v>
      </c>
      <c r="M34" s="52">
        <v>1</v>
      </c>
      <c r="N34" s="52">
        <v>0</v>
      </c>
      <c r="O34" s="52">
        <v>1.8</v>
      </c>
      <c r="P34" s="50">
        <f t="shared" ref="P34" si="12">J34*70+K34*75+L34*25+M34*60+N34*120+O34*45</f>
        <v>561</v>
      </c>
    </row>
    <row r="35" spans="1:16" ht="17.25" customHeight="1">
      <c r="A35" s="67"/>
      <c r="B35" s="69"/>
      <c r="C35" s="8" t="s">
        <v>34</v>
      </c>
      <c r="D35" s="74"/>
      <c r="E35" s="8" t="s">
        <v>88</v>
      </c>
      <c r="F35" s="8" t="s">
        <v>103</v>
      </c>
      <c r="G35" s="74"/>
      <c r="H35" s="8" t="s">
        <v>116</v>
      </c>
      <c r="I35" s="74"/>
      <c r="J35" s="79"/>
      <c r="K35" s="48"/>
      <c r="L35" s="48"/>
      <c r="M35" s="48"/>
      <c r="N35" s="48"/>
      <c r="O35" s="48"/>
      <c r="P35" s="51"/>
    </row>
    <row r="36" spans="1:16" ht="17.25" customHeight="1">
      <c r="A36" s="66">
        <v>46196</v>
      </c>
      <c r="B36" s="68" t="s">
        <v>26</v>
      </c>
      <c r="C36" s="17" t="s">
        <v>32</v>
      </c>
      <c r="D36" s="73" t="s">
        <v>53</v>
      </c>
      <c r="E36" s="20" t="s">
        <v>89</v>
      </c>
      <c r="F36" s="20" t="s">
        <v>105</v>
      </c>
      <c r="G36" s="73" t="s">
        <v>38</v>
      </c>
      <c r="H36" s="21" t="s">
        <v>192</v>
      </c>
      <c r="I36" s="73" t="s">
        <v>131</v>
      </c>
      <c r="J36" s="47">
        <v>3.7</v>
      </c>
      <c r="K36" s="47">
        <v>1.5</v>
      </c>
      <c r="L36" s="47">
        <v>1.3</v>
      </c>
      <c r="M36" s="47">
        <v>1</v>
      </c>
      <c r="N36" s="47">
        <v>1</v>
      </c>
      <c r="O36" s="47">
        <v>2.2999999999999998</v>
      </c>
      <c r="P36" s="50">
        <f t="shared" ref="P36" si="13">J36*70+K36*75+L36*25+M36*60+N36*120+O36*45</f>
        <v>687.5</v>
      </c>
    </row>
    <row r="37" spans="1:16" ht="17.25" customHeight="1">
      <c r="A37" s="67"/>
      <c r="B37" s="69"/>
      <c r="C37" s="8" t="s">
        <v>34</v>
      </c>
      <c r="D37" s="74"/>
      <c r="E37" s="8" t="s">
        <v>90</v>
      </c>
      <c r="F37" s="8" t="s">
        <v>106</v>
      </c>
      <c r="G37" s="74"/>
      <c r="H37" s="8" t="s">
        <v>193</v>
      </c>
      <c r="I37" s="74"/>
      <c r="J37" s="48"/>
      <c r="K37" s="48"/>
      <c r="L37" s="48"/>
      <c r="M37" s="48"/>
      <c r="N37" s="48"/>
      <c r="O37" s="48"/>
      <c r="P37" s="51"/>
    </row>
    <row r="38" spans="1:16" ht="17.25" customHeight="1">
      <c r="A38" s="66">
        <v>46197</v>
      </c>
      <c r="B38" s="68" t="s">
        <v>25</v>
      </c>
      <c r="C38" s="17" t="s">
        <v>32</v>
      </c>
      <c r="D38" s="73" t="s">
        <v>43</v>
      </c>
      <c r="E38" s="21" t="s">
        <v>69</v>
      </c>
      <c r="F38" s="20" t="s">
        <v>176</v>
      </c>
      <c r="G38" s="73" t="s">
        <v>38</v>
      </c>
      <c r="H38" s="21" t="s">
        <v>70</v>
      </c>
      <c r="I38" s="15" t="s">
        <v>137</v>
      </c>
      <c r="J38" s="78">
        <v>3.9</v>
      </c>
      <c r="K38" s="47">
        <v>1.7</v>
      </c>
      <c r="L38" s="47">
        <v>0.9</v>
      </c>
      <c r="M38" s="47">
        <v>1</v>
      </c>
      <c r="N38" s="47">
        <v>0</v>
      </c>
      <c r="O38" s="47">
        <v>1.8</v>
      </c>
      <c r="P38" s="95">
        <f t="shared" ref="P38" si="14">J38*70+K38*75+L38*25+M38*60+N38*120+O38*45</f>
        <v>564</v>
      </c>
    </row>
    <row r="39" spans="1:16" ht="17.25" customHeight="1">
      <c r="A39" s="67"/>
      <c r="B39" s="69"/>
      <c r="C39" s="8" t="s">
        <v>34</v>
      </c>
      <c r="D39" s="74"/>
      <c r="E39" s="8" t="s">
        <v>71</v>
      </c>
      <c r="F39" s="8" t="s">
        <v>177</v>
      </c>
      <c r="G39" s="74"/>
      <c r="H39" s="8" t="s">
        <v>72</v>
      </c>
      <c r="I39" s="8" t="s">
        <v>138</v>
      </c>
      <c r="J39" s="79"/>
      <c r="K39" s="48"/>
      <c r="L39" s="48"/>
      <c r="M39" s="48"/>
      <c r="N39" s="48"/>
      <c r="O39" s="48"/>
      <c r="P39" s="96"/>
    </row>
    <row r="40" spans="1:16" ht="17.25" customHeight="1">
      <c r="A40" s="66">
        <v>46198</v>
      </c>
      <c r="B40" s="68" t="s">
        <v>28</v>
      </c>
      <c r="C40" s="17" t="s">
        <v>32</v>
      </c>
      <c r="D40" s="73" t="s">
        <v>54</v>
      </c>
      <c r="E40" s="20" t="s">
        <v>91</v>
      </c>
      <c r="F40" s="12" t="s">
        <v>119</v>
      </c>
      <c r="G40" s="73" t="s">
        <v>38</v>
      </c>
      <c r="H40" s="21" t="s">
        <v>113</v>
      </c>
      <c r="I40" s="15" t="s">
        <v>139</v>
      </c>
      <c r="J40" s="47">
        <v>3.1</v>
      </c>
      <c r="K40" s="47">
        <v>2.5</v>
      </c>
      <c r="L40" s="47">
        <v>1.6</v>
      </c>
      <c r="M40" s="47">
        <v>1</v>
      </c>
      <c r="N40" s="47">
        <v>0</v>
      </c>
      <c r="O40" s="47">
        <v>1.8</v>
      </c>
      <c r="P40" s="50">
        <f t="shared" ref="P40:P42" si="15">J40*70+K40*75+L40*25+M40*60+N40*120+O40*45</f>
        <v>585.5</v>
      </c>
    </row>
    <row r="41" spans="1:16" ht="17.25" customHeight="1">
      <c r="A41" s="67"/>
      <c r="B41" s="69"/>
      <c r="C41" s="8" t="s">
        <v>34</v>
      </c>
      <c r="D41" s="74"/>
      <c r="E41" s="8" t="s">
        <v>121</v>
      </c>
      <c r="F41" s="8" t="s">
        <v>120</v>
      </c>
      <c r="G41" s="74"/>
      <c r="H41" s="8" t="s">
        <v>114</v>
      </c>
      <c r="I41" s="8" t="s">
        <v>140</v>
      </c>
      <c r="J41" s="48"/>
      <c r="K41" s="48"/>
      <c r="L41" s="48"/>
      <c r="M41" s="48"/>
      <c r="N41" s="48"/>
      <c r="O41" s="48"/>
      <c r="P41" s="51"/>
    </row>
    <row r="42" spans="1:16" ht="17.25" customHeight="1">
      <c r="A42" s="66">
        <v>46199</v>
      </c>
      <c r="B42" s="68" t="s">
        <v>17</v>
      </c>
      <c r="C42" s="17" t="s">
        <v>32</v>
      </c>
      <c r="D42" s="73" t="s">
        <v>42</v>
      </c>
      <c r="E42" s="37" t="s">
        <v>84</v>
      </c>
      <c r="F42" s="37" t="s">
        <v>182</v>
      </c>
      <c r="G42" s="73" t="s">
        <v>39</v>
      </c>
      <c r="H42" s="36" t="s">
        <v>191</v>
      </c>
      <c r="I42" s="73" t="s">
        <v>152</v>
      </c>
      <c r="J42" s="78">
        <v>3.1</v>
      </c>
      <c r="K42" s="47">
        <v>2</v>
      </c>
      <c r="L42" s="47">
        <v>1.5</v>
      </c>
      <c r="M42" s="47">
        <v>1</v>
      </c>
      <c r="N42" s="47">
        <v>0</v>
      </c>
      <c r="O42" s="47">
        <v>1.8</v>
      </c>
      <c r="P42" s="50">
        <f t="shared" si="15"/>
        <v>545.5</v>
      </c>
    </row>
    <row r="43" spans="1:16" ht="17.25" customHeight="1">
      <c r="A43" s="67"/>
      <c r="B43" s="69"/>
      <c r="C43" s="8" t="s">
        <v>34</v>
      </c>
      <c r="D43" s="74"/>
      <c r="E43" s="8" t="s">
        <v>183</v>
      </c>
      <c r="F43" s="8" t="s">
        <v>184</v>
      </c>
      <c r="G43" s="97"/>
      <c r="H43" s="8" t="s">
        <v>190</v>
      </c>
      <c r="I43" s="74"/>
      <c r="J43" s="79"/>
      <c r="K43" s="48"/>
      <c r="L43" s="48"/>
      <c r="M43" s="48"/>
      <c r="N43" s="48"/>
      <c r="O43" s="48"/>
      <c r="P43" s="51"/>
    </row>
    <row r="44" spans="1:16" ht="17.25" customHeight="1">
      <c r="A44" s="53">
        <v>46202</v>
      </c>
      <c r="B44" s="55" t="s">
        <v>18</v>
      </c>
      <c r="C44" s="16" t="s">
        <v>33</v>
      </c>
      <c r="D44" s="71" t="s">
        <v>55</v>
      </c>
      <c r="E44" s="11" t="s">
        <v>94</v>
      </c>
      <c r="F44" s="33" t="s">
        <v>101</v>
      </c>
      <c r="G44" s="63" t="s">
        <v>40</v>
      </c>
      <c r="H44" s="19" t="s">
        <v>117</v>
      </c>
      <c r="I44" s="63" t="s">
        <v>144</v>
      </c>
      <c r="J44" s="70">
        <v>3.3</v>
      </c>
      <c r="K44" s="43">
        <v>2.4</v>
      </c>
      <c r="L44" s="43">
        <v>1.6</v>
      </c>
      <c r="M44" s="43">
        <v>1</v>
      </c>
      <c r="N44" s="43">
        <v>0</v>
      </c>
      <c r="O44" s="43">
        <v>1.8</v>
      </c>
      <c r="P44" s="45">
        <f t="shared" ref="P44" si="16">J44*70+K44*75+L44*25+M44*60+N44*120+O44*45</f>
        <v>592</v>
      </c>
    </row>
    <row r="45" spans="1:16" ht="17.25" customHeight="1">
      <c r="A45" s="54"/>
      <c r="B45" s="56"/>
      <c r="C45" s="9" t="s">
        <v>35</v>
      </c>
      <c r="D45" s="65"/>
      <c r="E45" s="9" t="s">
        <v>95</v>
      </c>
      <c r="F45" s="32" t="s">
        <v>187</v>
      </c>
      <c r="G45" s="72"/>
      <c r="H45" s="9" t="s">
        <v>118</v>
      </c>
      <c r="I45" s="65"/>
      <c r="J45" s="58"/>
      <c r="K45" s="44"/>
      <c r="L45" s="44"/>
      <c r="M45" s="44"/>
      <c r="N45" s="44"/>
      <c r="O45" s="44"/>
      <c r="P45" s="46"/>
    </row>
    <row r="46" spans="1:16" ht="17.25" customHeight="1">
      <c r="A46" s="53">
        <v>46203</v>
      </c>
      <c r="B46" s="55" t="s">
        <v>19</v>
      </c>
      <c r="C46" s="14" t="s">
        <v>32</v>
      </c>
      <c r="D46" s="59" t="s">
        <v>185</v>
      </c>
      <c r="E46" s="59"/>
      <c r="F46" s="59"/>
      <c r="G46" s="59"/>
      <c r="H46" s="59"/>
      <c r="I46" s="63" t="s">
        <v>132</v>
      </c>
      <c r="J46" s="57">
        <v>2.5</v>
      </c>
      <c r="K46" s="49">
        <v>1.2</v>
      </c>
      <c r="L46" s="49">
        <v>0.5</v>
      </c>
      <c r="M46" s="49">
        <v>1</v>
      </c>
      <c r="N46" s="49">
        <v>0</v>
      </c>
      <c r="O46" s="49">
        <v>1.8</v>
      </c>
      <c r="P46" s="45">
        <f t="shared" ref="P46" si="17">J46*70+K46*75+L46*25+M46*60+N46*120+O46*45</f>
        <v>418.5</v>
      </c>
    </row>
    <row r="47" spans="1:16" ht="17.25" customHeight="1" thickBot="1">
      <c r="A47" s="54"/>
      <c r="B47" s="56"/>
      <c r="C47" s="9" t="s">
        <v>34</v>
      </c>
      <c r="D47" s="60" t="s">
        <v>186</v>
      </c>
      <c r="E47" s="61"/>
      <c r="F47" s="61"/>
      <c r="G47" s="61"/>
      <c r="H47" s="62"/>
      <c r="I47" s="64"/>
      <c r="J47" s="58"/>
      <c r="K47" s="44"/>
      <c r="L47" s="44"/>
      <c r="M47" s="44"/>
      <c r="N47" s="44"/>
      <c r="O47" s="44"/>
      <c r="P47" s="46"/>
    </row>
    <row r="48" spans="1:16">
      <c r="A48" s="108" t="s">
        <v>29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</row>
  </sheetData>
  <mergeCells count="262">
    <mergeCell ref="A48:P48"/>
    <mergeCell ref="D14:D15"/>
    <mergeCell ref="G14:G15"/>
    <mergeCell ref="A36:A37"/>
    <mergeCell ref="M26:M27"/>
    <mergeCell ref="B16:B17"/>
    <mergeCell ref="C32:I33"/>
    <mergeCell ref="K34:K35"/>
    <mergeCell ref="J32:J33"/>
    <mergeCell ref="A34:A35"/>
    <mergeCell ref="B34:B35"/>
    <mergeCell ref="J34:J35"/>
    <mergeCell ref="D36:D37"/>
    <mergeCell ref="G36:G37"/>
    <mergeCell ref="D34:D35"/>
    <mergeCell ref="L42:L43"/>
    <mergeCell ref="A38:A39"/>
    <mergeCell ref="J42:J43"/>
    <mergeCell ref="K42:K43"/>
    <mergeCell ref="B12:B13"/>
    <mergeCell ref="J12:J13"/>
    <mergeCell ref="I36:I37"/>
    <mergeCell ref="I30:I31"/>
    <mergeCell ref="K30:K31"/>
    <mergeCell ref="O8:O9"/>
    <mergeCell ref="M4:M5"/>
    <mergeCell ref="N4:N5"/>
    <mergeCell ref="O4:O5"/>
    <mergeCell ref="M14:M15"/>
    <mergeCell ref="D6:D7"/>
    <mergeCell ref="K40:K41"/>
    <mergeCell ref="L40:L41"/>
    <mergeCell ref="D30:D31"/>
    <mergeCell ref="G30:G31"/>
    <mergeCell ref="G24:G25"/>
    <mergeCell ref="J38:J39"/>
    <mergeCell ref="G40:G41"/>
    <mergeCell ref="J40:J41"/>
    <mergeCell ref="I34:I35"/>
    <mergeCell ref="I42:I43"/>
    <mergeCell ref="K36:K37"/>
    <mergeCell ref="K32:K33"/>
    <mergeCell ref="D42:D43"/>
    <mergeCell ref="G42:G43"/>
    <mergeCell ref="A6:A7"/>
    <mergeCell ref="J22:J23"/>
    <mergeCell ref="D22:H22"/>
    <mergeCell ref="D23:H23"/>
    <mergeCell ref="J28:J29"/>
    <mergeCell ref="G34:G35"/>
    <mergeCell ref="J36:J37"/>
    <mergeCell ref="B38:B39"/>
    <mergeCell ref="A14:A15"/>
    <mergeCell ref="B14:B15"/>
    <mergeCell ref="A10:A11"/>
    <mergeCell ref="B10:B11"/>
    <mergeCell ref="A8:A9"/>
    <mergeCell ref="B8:B9"/>
    <mergeCell ref="J14:J15"/>
    <mergeCell ref="J10:J11"/>
    <mergeCell ref="D12:H12"/>
    <mergeCell ref="D13:H13"/>
    <mergeCell ref="A12:A13"/>
    <mergeCell ref="O16:O17"/>
    <mergeCell ref="N24:N25"/>
    <mergeCell ref="O24:O25"/>
    <mergeCell ref="O40:O41"/>
    <mergeCell ref="P40:P41"/>
    <mergeCell ref="M40:M41"/>
    <mergeCell ref="N40:N41"/>
    <mergeCell ref="D10:D11"/>
    <mergeCell ref="G10:G11"/>
    <mergeCell ref="K10:K11"/>
    <mergeCell ref="L10:L11"/>
    <mergeCell ref="K12:K13"/>
    <mergeCell ref="L12:L13"/>
    <mergeCell ref="N14:N15"/>
    <mergeCell ref="O14:O15"/>
    <mergeCell ref="O28:O29"/>
    <mergeCell ref="P28:P29"/>
    <mergeCell ref="K38:K39"/>
    <mergeCell ref="L38:L39"/>
    <mergeCell ref="K28:K29"/>
    <mergeCell ref="L30:L31"/>
    <mergeCell ref="M30:M31"/>
    <mergeCell ref="L28:L29"/>
    <mergeCell ref="M38:M39"/>
    <mergeCell ref="N38:N39"/>
    <mergeCell ref="O38:O39"/>
    <mergeCell ref="N34:N35"/>
    <mergeCell ref="N32:N33"/>
    <mergeCell ref="O32:O33"/>
    <mergeCell ref="O34:O35"/>
    <mergeCell ref="P38:P39"/>
    <mergeCell ref="P42:P43"/>
    <mergeCell ref="P36:P37"/>
    <mergeCell ref="P6:P7"/>
    <mergeCell ref="N26:N27"/>
    <mergeCell ref="P18:P19"/>
    <mergeCell ref="P34:P35"/>
    <mergeCell ref="N36:N37"/>
    <mergeCell ref="O36:O37"/>
    <mergeCell ref="P8:P9"/>
    <mergeCell ref="N8:N9"/>
    <mergeCell ref="N30:N31"/>
    <mergeCell ref="P30:P31"/>
    <mergeCell ref="O30:O31"/>
    <mergeCell ref="N18:N19"/>
    <mergeCell ref="O18:O19"/>
    <mergeCell ref="N20:N21"/>
    <mergeCell ref="O20:O21"/>
    <mergeCell ref="P26:P27"/>
    <mergeCell ref="P10:P11"/>
    <mergeCell ref="N10:N11"/>
    <mergeCell ref="O10:O11"/>
    <mergeCell ref="N6:N7"/>
    <mergeCell ref="O6:O7"/>
    <mergeCell ref="N12:N13"/>
    <mergeCell ref="O12:O13"/>
    <mergeCell ref="P12:P13"/>
    <mergeCell ref="M6:M7"/>
    <mergeCell ref="J8:J9"/>
    <mergeCell ref="K8:K9"/>
    <mergeCell ref="L8:L9"/>
    <mergeCell ref="M8:M9"/>
    <mergeCell ref="J26:J27"/>
    <mergeCell ref="M16:M17"/>
    <mergeCell ref="J18:J19"/>
    <mergeCell ref="K18:K19"/>
    <mergeCell ref="L18:L19"/>
    <mergeCell ref="L24:L25"/>
    <mergeCell ref="K24:K25"/>
    <mergeCell ref="K20:K21"/>
    <mergeCell ref="M10:M11"/>
    <mergeCell ref="M12:M13"/>
    <mergeCell ref="M22:M23"/>
    <mergeCell ref="M24:M25"/>
    <mergeCell ref="K22:K23"/>
    <mergeCell ref="L22:L23"/>
    <mergeCell ref="L26:L27"/>
    <mergeCell ref="K26:K27"/>
    <mergeCell ref="J24:J25"/>
    <mergeCell ref="A1:P1"/>
    <mergeCell ref="A2:A3"/>
    <mergeCell ref="C2:C3"/>
    <mergeCell ref="I2:I3"/>
    <mergeCell ref="B2:B3"/>
    <mergeCell ref="D2:H2"/>
    <mergeCell ref="A18:A19"/>
    <mergeCell ref="A20:A21"/>
    <mergeCell ref="A16:A17"/>
    <mergeCell ref="A4:A5"/>
    <mergeCell ref="B4:B5"/>
    <mergeCell ref="D4:D5"/>
    <mergeCell ref="G4:G5"/>
    <mergeCell ref="J4:J5"/>
    <mergeCell ref="K4:K5"/>
    <mergeCell ref="D8:D9"/>
    <mergeCell ref="G8:G9"/>
    <mergeCell ref="P20:P21"/>
    <mergeCell ref="P4:P5"/>
    <mergeCell ref="M20:M21"/>
    <mergeCell ref="L20:L21"/>
    <mergeCell ref="P14:P15"/>
    <mergeCell ref="M18:M19"/>
    <mergeCell ref="J6:J7"/>
    <mergeCell ref="L4:L5"/>
    <mergeCell ref="B20:B21"/>
    <mergeCell ref="K14:K15"/>
    <mergeCell ref="L14:L15"/>
    <mergeCell ref="K16:K17"/>
    <mergeCell ref="L16:L17"/>
    <mergeCell ref="D16:D17"/>
    <mergeCell ref="G16:G17"/>
    <mergeCell ref="D20:D21"/>
    <mergeCell ref="G20:G21"/>
    <mergeCell ref="J16:J17"/>
    <mergeCell ref="D18:D19"/>
    <mergeCell ref="G18:G19"/>
    <mergeCell ref="B18:B19"/>
    <mergeCell ref="J20:J21"/>
    <mergeCell ref="I6:I7"/>
    <mergeCell ref="I16:I17"/>
    <mergeCell ref="I4:I5"/>
    <mergeCell ref="K6:K7"/>
    <mergeCell ref="L6:L7"/>
    <mergeCell ref="G6:G7"/>
    <mergeCell ref="I12:I13"/>
    <mergeCell ref="I18:I19"/>
    <mergeCell ref="B6:B7"/>
    <mergeCell ref="A22:A23"/>
    <mergeCell ref="A30:A31"/>
    <mergeCell ref="J30:J31"/>
    <mergeCell ref="B30:B31"/>
    <mergeCell ref="A26:A27"/>
    <mergeCell ref="B26:B27"/>
    <mergeCell ref="B24:B25"/>
    <mergeCell ref="D24:D25"/>
    <mergeCell ref="B22:B23"/>
    <mergeCell ref="I26:I27"/>
    <mergeCell ref="I24:I25"/>
    <mergeCell ref="I22:I23"/>
    <mergeCell ref="D26:H26"/>
    <mergeCell ref="D27:H27"/>
    <mergeCell ref="A24:A25"/>
    <mergeCell ref="O46:O47"/>
    <mergeCell ref="P46:P47"/>
    <mergeCell ref="I46:I47"/>
    <mergeCell ref="I44:I45"/>
    <mergeCell ref="A32:A33"/>
    <mergeCell ref="A42:A43"/>
    <mergeCell ref="B42:B43"/>
    <mergeCell ref="A40:A41"/>
    <mergeCell ref="A28:A29"/>
    <mergeCell ref="B28:B29"/>
    <mergeCell ref="B36:B37"/>
    <mergeCell ref="J44:J45"/>
    <mergeCell ref="K44:K45"/>
    <mergeCell ref="D28:D29"/>
    <mergeCell ref="G28:G29"/>
    <mergeCell ref="D38:D39"/>
    <mergeCell ref="G38:G39"/>
    <mergeCell ref="A44:A45"/>
    <mergeCell ref="B44:B45"/>
    <mergeCell ref="D44:D45"/>
    <mergeCell ref="G44:G45"/>
    <mergeCell ref="B32:B33"/>
    <mergeCell ref="B40:B41"/>
    <mergeCell ref="D40:D41"/>
    <mergeCell ref="A46:A47"/>
    <mergeCell ref="B46:B47"/>
    <mergeCell ref="J46:J47"/>
    <mergeCell ref="K46:K47"/>
    <mergeCell ref="L46:L47"/>
    <mergeCell ref="M46:M47"/>
    <mergeCell ref="N46:N47"/>
    <mergeCell ref="D46:H46"/>
    <mergeCell ref="D47:H47"/>
    <mergeCell ref="L44:L45"/>
    <mergeCell ref="M44:M45"/>
    <mergeCell ref="N44:N45"/>
    <mergeCell ref="O44:O45"/>
    <mergeCell ref="P44:P45"/>
    <mergeCell ref="N16:N17"/>
    <mergeCell ref="P24:P25"/>
    <mergeCell ref="N22:N23"/>
    <mergeCell ref="O26:O27"/>
    <mergeCell ref="O22:O23"/>
    <mergeCell ref="P16:P17"/>
    <mergeCell ref="P22:P23"/>
    <mergeCell ref="L34:L35"/>
    <mergeCell ref="L36:L37"/>
    <mergeCell ref="M36:M37"/>
    <mergeCell ref="M34:M35"/>
    <mergeCell ref="L32:L33"/>
    <mergeCell ref="M32:M33"/>
    <mergeCell ref="M28:M29"/>
    <mergeCell ref="N28:N29"/>
    <mergeCell ref="M42:M43"/>
    <mergeCell ref="N42:N43"/>
    <mergeCell ref="O42:O43"/>
    <mergeCell ref="P32:P33"/>
  </mergeCells>
  <phoneticPr fontId="1" type="noConversion"/>
  <printOptions horizontalCentered="1"/>
  <pageMargins left="0.31496062992125984" right="0.31496062992125984" top="0.39370078740157483" bottom="0.23622047244094491" header="0" footer="0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view="pageBreakPreview" topLeftCell="A19" zoomScale="70" zoomScaleNormal="80" zoomScaleSheetLayoutView="70" workbookViewId="0">
      <selection activeCell="H44" sqref="H44:H45"/>
    </sheetView>
  </sheetViews>
  <sheetFormatPr defaultColWidth="9" defaultRowHeight="15.75"/>
  <cols>
    <col min="1" max="1" width="10.125" style="1" customWidth="1"/>
    <col min="2" max="2" width="7.875" style="1" customWidth="1"/>
    <col min="3" max="3" width="23.125" style="1" customWidth="1"/>
    <col min="4" max="4" width="8.625" style="1" customWidth="1"/>
    <col min="5" max="6" width="24.125" style="1" customWidth="1"/>
    <col min="7" max="7" width="7.625" style="1" customWidth="1"/>
    <col min="8" max="8" width="24" style="1" customWidth="1"/>
    <col min="9" max="9" width="24.125" style="1" customWidth="1"/>
    <col min="10" max="10" width="6.125" style="1" customWidth="1"/>
    <col min="11" max="11" width="7.125" style="1" customWidth="1"/>
    <col min="12" max="15" width="4.625" style="1" customWidth="1"/>
    <col min="16" max="16" width="6.625" style="1" customWidth="1"/>
    <col min="17" max="17" width="11.375" style="4" customWidth="1"/>
    <col min="18" max="16384" width="9" style="1"/>
  </cols>
  <sheetData>
    <row r="1" spans="1:16" ht="47.25" customHeight="1">
      <c r="A1" s="84" t="s">
        <v>31</v>
      </c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7"/>
    </row>
    <row r="2" spans="1:16" ht="15.6" customHeight="1">
      <c r="A2" s="88" t="s">
        <v>20</v>
      </c>
      <c r="B2" s="91" t="s">
        <v>21</v>
      </c>
      <c r="C2" s="89" t="s">
        <v>13</v>
      </c>
      <c r="D2" s="93" t="s">
        <v>14</v>
      </c>
      <c r="E2" s="94"/>
      <c r="F2" s="94"/>
      <c r="G2" s="94"/>
      <c r="H2" s="94"/>
      <c r="I2" s="89" t="s">
        <v>15</v>
      </c>
      <c r="J2" s="2" t="s">
        <v>5</v>
      </c>
      <c r="K2" s="2" t="s">
        <v>16</v>
      </c>
      <c r="L2" s="2" t="s">
        <v>6</v>
      </c>
      <c r="M2" s="2" t="s">
        <v>7</v>
      </c>
      <c r="N2" s="2" t="s">
        <v>8</v>
      </c>
      <c r="O2" s="2" t="s">
        <v>9</v>
      </c>
      <c r="P2" s="3" t="s">
        <v>10</v>
      </c>
    </row>
    <row r="3" spans="1:16" ht="12.6" customHeight="1">
      <c r="A3" s="88"/>
      <c r="B3" s="92"/>
      <c r="C3" s="90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89"/>
      <c r="J3" s="2" t="s">
        <v>11</v>
      </c>
      <c r="K3" s="2" t="s">
        <v>11</v>
      </c>
      <c r="L3" s="2" t="s">
        <v>11</v>
      </c>
      <c r="M3" s="2" t="s">
        <v>11</v>
      </c>
      <c r="N3" s="2" t="s">
        <v>11</v>
      </c>
      <c r="O3" s="2" t="s">
        <v>11</v>
      </c>
      <c r="P3" s="3" t="s">
        <v>12</v>
      </c>
    </row>
    <row r="4" spans="1:16" ht="17.25" customHeight="1">
      <c r="A4" s="53">
        <v>46174</v>
      </c>
      <c r="B4" s="55" t="s">
        <v>18</v>
      </c>
      <c r="C4" s="39" t="s">
        <v>33</v>
      </c>
      <c r="D4" s="71" t="s">
        <v>41</v>
      </c>
      <c r="E4" s="39" t="s">
        <v>194</v>
      </c>
      <c r="F4" s="39" t="s">
        <v>75</v>
      </c>
      <c r="G4" s="71" t="s">
        <v>39</v>
      </c>
      <c r="H4" s="39" t="s">
        <v>107</v>
      </c>
      <c r="I4" s="117" t="s">
        <v>167</v>
      </c>
      <c r="J4" s="70">
        <v>3.4</v>
      </c>
      <c r="K4" s="43">
        <v>1.5</v>
      </c>
      <c r="L4" s="43">
        <v>1.4</v>
      </c>
      <c r="M4" s="43">
        <v>1</v>
      </c>
      <c r="N4" s="43">
        <v>0</v>
      </c>
      <c r="O4" s="43">
        <v>1.8</v>
      </c>
      <c r="P4" s="45">
        <f t="shared" ref="P4" si="0">J4*70+K4*75+L4*25+M4*60+N4*120+O4*45</f>
        <v>526.5</v>
      </c>
    </row>
    <row r="5" spans="1:16" ht="17.25" customHeight="1">
      <c r="A5" s="54"/>
      <c r="B5" s="56"/>
      <c r="C5" s="9" t="s">
        <v>35</v>
      </c>
      <c r="D5" s="65"/>
      <c r="E5" s="9" t="s">
        <v>195</v>
      </c>
      <c r="F5" s="9" t="s">
        <v>76</v>
      </c>
      <c r="G5" s="72"/>
      <c r="H5" s="9" t="s">
        <v>196</v>
      </c>
      <c r="I5" s="65"/>
      <c r="J5" s="58"/>
      <c r="K5" s="44"/>
      <c r="L5" s="44"/>
      <c r="M5" s="44"/>
      <c r="N5" s="44"/>
      <c r="O5" s="44"/>
      <c r="P5" s="46"/>
    </row>
    <row r="6" spans="1:16" ht="17.25" customHeight="1">
      <c r="A6" s="53">
        <v>46175</v>
      </c>
      <c r="B6" s="55" t="s">
        <v>19</v>
      </c>
      <c r="C6" s="39" t="s">
        <v>33</v>
      </c>
      <c r="D6" s="63" t="s">
        <v>42</v>
      </c>
      <c r="E6" s="39" t="s">
        <v>197</v>
      </c>
      <c r="F6" s="38" t="s">
        <v>77</v>
      </c>
      <c r="G6" s="63" t="s">
        <v>39</v>
      </c>
      <c r="H6" s="38" t="s">
        <v>109</v>
      </c>
      <c r="I6" s="63" t="s">
        <v>164</v>
      </c>
      <c r="J6" s="70">
        <v>3.7</v>
      </c>
      <c r="K6" s="43">
        <v>1.4</v>
      </c>
      <c r="L6" s="43">
        <v>1.5</v>
      </c>
      <c r="M6" s="49">
        <v>1</v>
      </c>
      <c r="N6" s="49">
        <v>1</v>
      </c>
      <c r="O6" s="49">
        <v>2.2999999999999998</v>
      </c>
      <c r="P6" s="45">
        <f t="shared" ref="P6" si="1">J6*70+K6*75+L6*25+M6*60+N6*120+O6*45</f>
        <v>685</v>
      </c>
    </row>
    <row r="7" spans="1:16" ht="17.25" customHeight="1">
      <c r="A7" s="54"/>
      <c r="B7" s="56"/>
      <c r="C7" s="9" t="s">
        <v>35</v>
      </c>
      <c r="D7" s="65"/>
      <c r="E7" s="9" t="s">
        <v>198</v>
      </c>
      <c r="F7" s="9" t="s">
        <v>199</v>
      </c>
      <c r="G7" s="72"/>
      <c r="H7" s="9" t="s">
        <v>200</v>
      </c>
      <c r="I7" s="65"/>
      <c r="J7" s="58"/>
      <c r="K7" s="44"/>
      <c r="L7" s="44"/>
      <c r="M7" s="44"/>
      <c r="N7" s="44"/>
      <c r="O7" s="44"/>
      <c r="P7" s="46"/>
    </row>
    <row r="8" spans="1:16" ht="17.25" customHeight="1">
      <c r="A8" s="53">
        <v>46176</v>
      </c>
      <c r="B8" s="55" t="s">
        <v>25</v>
      </c>
      <c r="C8" s="39" t="s">
        <v>33</v>
      </c>
      <c r="D8" s="63" t="s">
        <v>44</v>
      </c>
      <c r="E8" s="39" t="s">
        <v>157</v>
      </c>
      <c r="F8" s="39" t="s">
        <v>159</v>
      </c>
      <c r="G8" s="71" t="s">
        <v>39</v>
      </c>
      <c r="H8" s="39" t="s">
        <v>56</v>
      </c>
      <c r="I8" s="39" t="s">
        <v>135</v>
      </c>
      <c r="J8" s="70">
        <v>3.9</v>
      </c>
      <c r="K8" s="43">
        <v>1.5</v>
      </c>
      <c r="L8" s="43">
        <v>1.1000000000000001</v>
      </c>
      <c r="M8" s="49">
        <v>1</v>
      </c>
      <c r="N8" s="49">
        <v>0</v>
      </c>
      <c r="O8" s="49">
        <v>1.8</v>
      </c>
      <c r="P8" s="45">
        <f t="shared" ref="P8" si="2">J8*70+K8*75+L8*25+M8*60+N8*120+O8*45</f>
        <v>554</v>
      </c>
    </row>
    <row r="9" spans="1:16" ht="17.25" customHeight="1">
      <c r="A9" s="54"/>
      <c r="B9" s="56"/>
      <c r="C9" s="9" t="s">
        <v>35</v>
      </c>
      <c r="D9" s="65"/>
      <c r="E9" s="9" t="s">
        <v>158</v>
      </c>
      <c r="F9" s="9" t="s">
        <v>160</v>
      </c>
      <c r="G9" s="72"/>
      <c r="H9" s="9" t="s">
        <v>57</v>
      </c>
      <c r="I9" s="9" t="s">
        <v>136</v>
      </c>
      <c r="J9" s="58"/>
      <c r="K9" s="44"/>
      <c r="L9" s="44"/>
      <c r="M9" s="44"/>
      <c r="N9" s="44"/>
      <c r="O9" s="44"/>
      <c r="P9" s="46"/>
    </row>
    <row r="10" spans="1:16" ht="17.25" customHeight="1">
      <c r="A10" s="53">
        <v>46177</v>
      </c>
      <c r="B10" s="75" t="s">
        <v>22</v>
      </c>
      <c r="C10" s="39" t="s">
        <v>33</v>
      </c>
      <c r="D10" s="63" t="s">
        <v>43</v>
      </c>
      <c r="E10" s="6" t="s">
        <v>206</v>
      </c>
      <c r="F10" s="38" t="s">
        <v>201</v>
      </c>
      <c r="G10" s="63" t="s">
        <v>39</v>
      </c>
      <c r="H10" s="38" t="s">
        <v>171</v>
      </c>
      <c r="I10" s="39" t="s">
        <v>204</v>
      </c>
      <c r="J10" s="70">
        <v>3</v>
      </c>
      <c r="K10" s="43">
        <v>2.2000000000000002</v>
      </c>
      <c r="L10" s="43">
        <v>1.3</v>
      </c>
      <c r="M10" s="49">
        <v>1</v>
      </c>
      <c r="N10" s="49">
        <v>0</v>
      </c>
      <c r="O10" s="49">
        <v>1.8</v>
      </c>
      <c r="P10" s="45">
        <f t="shared" ref="P10" si="3">J10*70+K10*75+L10*25+M10*60+N10*120+O10*45</f>
        <v>548.5</v>
      </c>
    </row>
    <row r="11" spans="1:16" ht="17.25" customHeight="1">
      <c r="A11" s="54"/>
      <c r="B11" s="56"/>
      <c r="C11" s="9" t="s">
        <v>35</v>
      </c>
      <c r="D11" s="65"/>
      <c r="E11" s="7" t="s">
        <v>234</v>
      </c>
      <c r="F11" s="9" t="s">
        <v>202</v>
      </c>
      <c r="G11" s="72"/>
      <c r="H11" s="9" t="s">
        <v>203</v>
      </c>
      <c r="I11" s="9" t="s">
        <v>205</v>
      </c>
      <c r="J11" s="58"/>
      <c r="K11" s="44"/>
      <c r="L11" s="44"/>
      <c r="M11" s="44"/>
      <c r="N11" s="44"/>
      <c r="O11" s="44"/>
      <c r="P11" s="46"/>
    </row>
    <row r="12" spans="1:16" ht="17.25" customHeight="1">
      <c r="A12" s="53">
        <v>46178</v>
      </c>
      <c r="B12" s="75" t="s">
        <v>17</v>
      </c>
      <c r="C12" s="39" t="s">
        <v>33</v>
      </c>
      <c r="D12" s="71" t="s">
        <v>207</v>
      </c>
      <c r="E12" s="71"/>
      <c r="F12" s="71"/>
      <c r="G12" s="71"/>
      <c r="H12" s="71"/>
      <c r="I12" s="63" t="s">
        <v>151</v>
      </c>
      <c r="J12" s="70">
        <v>3.5</v>
      </c>
      <c r="K12" s="43">
        <v>1.8</v>
      </c>
      <c r="L12" s="43">
        <v>1</v>
      </c>
      <c r="M12" s="49">
        <v>1</v>
      </c>
      <c r="N12" s="49">
        <v>0</v>
      </c>
      <c r="O12" s="49">
        <v>2</v>
      </c>
      <c r="P12" s="45">
        <f t="shared" ref="P12" si="4">J12*70+K12*75+L12*25+M12*60+N12*120+O12*45</f>
        <v>555</v>
      </c>
    </row>
    <row r="13" spans="1:16" ht="17.25" customHeight="1">
      <c r="A13" s="54"/>
      <c r="B13" s="56"/>
      <c r="C13" s="9" t="s">
        <v>35</v>
      </c>
      <c r="D13" s="104" t="s">
        <v>208</v>
      </c>
      <c r="E13" s="105"/>
      <c r="F13" s="105"/>
      <c r="G13" s="105"/>
      <c r="H13" s="106"/>
      <c r="I13" s="65"/>
      <c r="J13" s="58"/>
      <c r="K13" s="44"/>
      <c r="L13" s="44"/>
      <c r="M13" s="44"/>
      <c r="N13" s="44"/>
      <c r="O13" s="44"/>
      <c r="P13" s="46"/>
    </row>
    <row r="14" spans="1:16" ht="17.25" customHeight="1">
      <c r="A14" s="76">
        <v>46181</v>
      </c>
      <c r="B14" s="68" t="s">
        <v>18</v>
      </c>
      <c r="C14" s="41" t="s">
        <v>32</v>
      </c>
      <c r="D14" s="73" t="s">
        <v>45</v>
      </c>
      <c r="E14" s="41" t="s">
        <v>229</v>
      </c>
      <c r="F14" s="40" t="s">
        <v>98</v>
      </c>
      <c r="G14" s="73" t="s">
        <v>38</v>
      </c>
      <c r="H14" s="41" t="s">
        <v>126</v>
      </c>
      <c r="I14" s="41" t="s">
        <v>141</v>
      </c>
      <c r="J14" s="78">
        <v>3.1</v>
      </c>
      <c r="K14" s="47">
        <v>2.2999999999999998</v>
      </c>
      <c r="L14" s="47">
        <v>1.6</v>
      </c>
      <c r="M14" s="47">
        <v>1</v>
      </c>
      <c r="N14" s="47">
        <v>0</v>
      </c>
      <c r="O14" s="47">
        <v>1.8</v>
      </c>
      <c r="P14" s="50">
        <f t="shared" ref="P14:P16" si="5">J14*70+K14*75+L14*25+M14*60+N14*120+O14*45</f>
        <v>570.5</v>
      </c>
    </row>
    <row r="15" spans="1:16" ht="17.25" customHeight="1">
      <c r="A15" s="67"/>
      <c r="B15" s="69"/>
      <c r="C15" s="8" t="s">
        <v>34</v>
      </c>
      <c r="D15" s="74"/>
      <c r="E15" s="8" t="s">
        <v>230</v>
      </c>
      <c r="F15" s="8" t="s">
        <v>99</v>
      </c>
      <c r="G15" s="74"/>
      <c r="H15" s="8" t="s">
        <v>127</v>
      </c>
      <c r="I15" s="8" t="s">
        <v>211</v>
      </c>
      <c r="J15" s="79"/>
      <c r="K15" s="48"/>
      <c r="L15" s="48"/>
      <c r="M15" s="48"/>
      <c r="N15" s="48"/>
      <c r="O15" s="48"/>
      <c r="P15" s="51"/>
    </row>
    <row r="16" spans="1:16" ht="17.25" customHeight="1">
      <c r="A16" s="76">
        <v>46182</v>
      </c>
      <c r="B16" s="68" t="s">
        <v>24</v>
      </c>
      <c r="C16" s="41" t="s">
        <v>32</v>
      </c>
      <c r="D16" s="73" t="s">
        <v>42</v>
      </c>
      <c r="E16" s="41" t="s">
        <v>212</v>
      </c>
      <c r="F16" s="40" t="s">
        <v>124</v>
      </c>
      <c r="G16" s="73" t="s">
        <v>38</v>
      </c>
      <c r="H16" s="40" t="s">
        <v>214</v>
      </c>
      <c r="I16" s="73" t="s">
        <v>165</v>
      </c>
      <c r="J16" s="78">
        <v>3.5</v>
      </c>
      <c r="K16" s="47">
        <v>1.9</v>
      </c>
      <c r="L16" s="47">
        <v>1.6</v>
      </c>
      <c r="M16" s="47">
        <v>1</v>
      </c>
      <c r="N16" s="47">
        <v>1</v>
      </c>
      <c r="O16" s="47">
        <v>2</v>
      </c>
      <c r="P16" s="50">
        <f t="shared" si="5"/>
        <v>697.5</v>
      </c>
    </row>
    <row r="17" spans="1:17" ht="17.25" customHeight="1">
      <c r="A17" s="67"/>
      <c r="B17" s="69"/>
      <c r="C17" s="8" t="s">
        <v>34</v>
      </c>
      <c r="D17" s="74"/>
      <c r="E17" s="8" t="s">
        <v>213</v>
      </c>
      <c r="F17" s="8" t="s">
        <v>125</v>
      </c>
      <c r="G17" s="74"/>
      <c r="H17" s="8" t="s">
        <v>215</v>
      </c>
      <c r="I17" s="74"/>
      <c r="J17" s="79"/>
      <c r="K17" s="48"/>
      <c r="L17" s="48"/>
      <c r="M17" s="48"/>
      <c r="N17" s="48"/>
      <c r="O17" s="48"/>
      <c r="P17" s="51"/>
    </row>
    <row r="18" spans="1:17" ht="17.25" customHeight="1">
      <c r="A18" s="76">
        <v>46183</v>
      </c>
      <c r="B18" s="68" t="s">
        <v>27</v>
      </c>
      <c r="C18" s="41" t="s">
        <v>32</v>
      </c>
      <c r="D18" s="73" t="s">
        <v>47</v>
      </c>
      <c r="E18" s="41" t="s">
        <v>216</v>
      </c>
      <c r="F18" s="40" t="s">
        <v>59</v>
      </c>
      <c r="G18" s="73" t="s">
        <v>38</v>
      </c>
      <c r="H18" s="40" t="s">
        <v>170</v>
      </c>
      <c r="I18" s="73" t="s">
        <v>163</v>
      </c>
      <c r="J18" s="78">
        <v>2.8</v>
      </c>
      <c r="K18" s="47">
        <v>2.4</v>
      </c>
      <c r="L18" s="47">
        <v>0.9</v>
      </c>
      <c r="M18" s="47">
        <v>1</v>
      </c>
      <c r="N18" s="47">
        <v>0</v>
      </c>
      <c r="O18" s="47">
        <v>1.8</v>
      </c>
      <c r="P18" s="50">
        <f t="shared" ref="P18" si="6">J18*70+K18*75+L18*25+M18*60+N18*120+O18*45</f>
        <v>539.5</v>
      </c>
      <c r="Q18" s="5"/>
    </row>
    <row r="19" spans="1:17" ht="17.25" customHeight="1">
      <c r="A19" s="67"/>
      <c r="B19" s="69"/>
      <c r="C19" s="8" t="s">
        <v>34</v>
      </c>
      <c r="D19" s="74"/>
      <c r="E19" s="8" t="s">
        <v>217</v>
      </c>
      <c r="F19" s="8" t="s">
        <v>61</v>
      </c>
      <c r="G19" s="74"/>
      <c r="H19" s="8" t="s">
        <v>62</v>
      </c>
      <c r="I19" s="74"/>
      <c r="J19" s="79"/>
      <c r="K19" s="48"/>
      <c r="L19" s="48"/>
      <c r="M19" s="48"/>
      <c r="N19" s="48"/>
      <c r="O19" s="48"/>
      <c r="P19" s="51"/>
    </row>
    <row r="20" spans="1:17" ht="17.25" customHeight="1">
      <c r="A20" s="76">
        <v>46184</v>
      </c>
      <c r="B20" s="68" t="s">
        <v>22</v>
      </c>
      <c r="C20" s="41" t="s">
        <v>36</v>
      </c>
      <c r="D20" s="73" t="s">
        <v>48</v>
      </c>
      <c r="E20" s="41" t="s">
        <v>220</v>
      </c>
      <c r="F20" s="40" t="s">
        <v>100</v>
      </c>
      <c r="G20" s="73" t="s">
        <v>38</v>
      </c>
      <c r="H20" s="41" t="s">
        <v>174</v>
      </c>
      <c r="I20" s="41" t="s">
        <v>147</v>
      </c>
      <c r="J20" s="78">
        <v>4.2</v>
      </c>
      <c r="K20" s="47">
        <v>2</v>
      </c>
      <c r="L20" s="47">
        <v>2</v>
      </c>
      <c r="M20" s="47">
        <v>0</v>
      </c>
      <c r="N20" s="47">
        <v>0.2</v>
      </c>
      <c r="O20" s="47">
        <v>2</v>
      </c>
      <c r="P20" s="50">
        <f t="shared" ref="P20" si="7">J20*70+K20*75+L20*25+M20*60+N20*120+O20*45</f>
        <v>608</v>
      </c>
    </row>
    <row r="21" spans="1:17" ht="17.25" customHeight="1">
      <c r="A21" s="67"/>
      <c r="B21" s="69"/>
      <c r="C21" s="8" t="s">
        <v>37</v>
      </c>
      <c r="D21" s="74"/>
      <c r="E21" s="8" t="s">
        <v>221</v>
      </c>
      <c r="F21" s="8" t="s">
        <v>166</v>
      </c>
      <c r="G21" s="74"/>
      <c r="H21" s="8" t="s">
        <v>175</v>
      </c>
      <c r="I21" s="8" t="s">
        <v>219</v>
      </c>
      <c r="J21" s="79"/>
      <c r="K21" s="48"/>
      <c r="L21" s="48"/>
      <c r="M21" s="48"/>
      <c r="N21" s="48"/>
      <c r="O21" s="48"/>
      <c r="P21" s="51"/>
    </row>
    <row r="22" spans="1:17" ht="17.25" customHeight="1">
      <c r="A22" s="76">
        <v>46185</v>
      </c>
      <c r="B22" s="68" t="s">
        <v>23</v>
      </c>
      <c r="C22" s="41" t="s">
        <v>32</v>
      </c>
      <c r="D22" s="98" t="s">
        <v>228</v>
      </c>
      <c r="E22" s="99"/>
      <c r="F22" s="99"/>
      <c r="G22" s="99"/>
      <c r="H22" s="100"/>
      <c r="I22" s="73" t="s">
        <v>218</v>
      </c>
      <c r="J22" s="78">
        <v>3.5</v>
      </c>
      <c r="K22" s="47">
        <v>1.5</v>
      </c>
      <c r="L22" s="47">
        <v>1.3</v>
      </c>
      <c r="M22" s="47">
        <v>1</v>
      </c>
      <c r="N22" s="47">
        <v>0</v>
      </c>
      <c r="O22" s="47">
        <v>1.8</v>
      </c>
      <c r="P22" s="50">
        <f t="shared" ref="P22" si="8">J22*70+K22*75+L22*25+M22*60+N22*120+O22*45</f>
        <v>531</v>
      </c>
    </row>
    <row r="23" spans="1:17" ht="17.25" customHeight="1">
      <c r="A23" s="67"/>
      <c r="B23" s="69"/>
      <c r="C23" s="8" t="s">
        <v>34</v>
      </c>
      <c r="D23" s="101" t="s">
        <v>227</v>
      </c>
      <c r="E23" s="102"/>
      <c r="F23" s="102"/>
      <c r="G23" s="102"/>
      <c r="H23" s="103"/>
      <c r="I23" s="74"/>
      <c r="J23" s="79"/>
      <c r="K23" s="48"/>
      <c r="L23" s="48"/>
      <c r="M23" s="48"/>
      <c r="N23" s="48"/>
      <c r="O23" s="48"/>
      <c r="P23" s="51"/>
    </row>
    <row r="24" spans="1:17" ht="17.25" customHeight="1">
      <c r="A24" s="53">
        <v>46188</v>
      </c>
      <c r="B24" s="55" t="s">
        <v>18</v>
      </c>
      <c r="C24" s="39" t="s">
        <v>33</v>
      </c>
      <c r="D24" s="71" t="s">
        <v>49</v>
      </c>
      <c r="E24" s="39" t="s">
        <v>222</v>
      </c>
      <c r="F24" s="39" t="s">
        <v>104</v>
      </c>
      <c r="G24" s="71" t="s">
        <v>39</v>
      </c>
      <c r="H24" s="39" t="s">
        <v>180</v>
      </c>
      <c r="I24" s="63" t="s">
        <v>224</v>
      </c>
      <c r="J24" s="70">
        <v>3.5</v>
      </c>
      <c r="K24" s="43">
        <v>2.4</v>
      </c>
      <c r="L24" s="43">
        <v>1.2</v>
      </c>
      <c r="M24" s="43">
        <v>1</v>
      </c>
      <c r="N24" s="43">
        <v>0</v>
      </c>
      <c r="O24" s="43">
        <v>1.8</v>
      </c>
      <c r="P24" s="45">
        <f t="shared" ref="P24" si="9">J24*70+K24*75+L24*25+M24*60+N24*120+O24*45</f>
        <v>596</v>
      </c>
    </row>
    <row r="25" spans="1:17" ht="17.25" customHeight="1">
      <c r="A25" s="54"/>
      <c r="B25" s="56"/>
      <c r="C25" s="9" t="s">
        <v>35</v>
      </c>
      <c r="D25" s="65"/>
      <c r="E25" s="9" t="s">
        <v>223</v>
      </c>
      <c r="F25" s="9" t="s">
        <v>179</v>
      </c>
      <c r="G25" s="72"/>
      <c r="H25" s="9" t="s">
        <v>181</v>
      </c>
      <c r="I25" s="65"/>
      <c r="J25" s="58"/>
      <c r="K25" s="44"/>
      <c r="L25" s="44"/>
      <c r="M25" s="44"/>
      <c r="N25" s="44"/>
      <c r="O25" s="44"/>
      <c r="P25" s="46"/>
    </row>
    <row r="26" spans="1:17" ht="17.25" customHeight="1">
      <c r="A26" s="53">
        <v>46189</v>
      </c>
      <c r="B26" s="55" t="s">
        <v>19</v>
      </c>
      <c r="C26" s="39" t="s">
        <v>33</v>
      </c>
      <c r="D26" s="71" t="s">
        <v>225</v>
      </c>
      <c r="E26" s="71"/>
      <c r="F26" s="71"/>
      <c r="G26" s="71"/>
      <c r="H26" s="71"/>
      <c r="I26" s="63" t="s">
        <v>130</v>
      </c>
      <c r="J26" s="57">
        <v>3.5</v>
      </c>
      <c r="K26" s="49">
        <v>1.7</v>
      </c>
      <c r="L26" s="49">
        <v>0.9</v>
      </c>
      <c r="M26" s="49">
        <v>1</v>
      </c>
      <c r="N26" s="49">
        <v>1</v>
      </c>
      <c r="O26" s="49">
        <v>2.2999999999999998</v>
      </c>
      <c r="P26" s="45">
        <f t="shared" ref="P26" si="10">J26*70+K26*75+L26*25+M26*60+N26*120+O26*45</f>
        <v>678.5</v>
      </c>
    </row>
    <row r="27" spans="1:17" ht="17.25" customHeight="1">
      <c r="A27" s="54"/>
      <c r="B27" s="56"/>
      <c r="C27" s="9" t="s">
        <v>35</v>
      </c>
      <c r="D27" s="104" t="s">
        <v>226</v>
      </c>
      <c r="E27" s="105"/>
      <c r="F27" s="105"/>
      <c r="G27" s="105"/>
      <c r="H27" s="106"/>
      <c r="I27" s="65"/>
      <c r="J27" s="58"/>
      <c r="K27" s="44"/>
      <c r="L27" s="44"/>
      <c r="M27" s="44"/>
      <c r="N27" s="44"/>
      <c r="O27" s="44"/>
      <c r="P27" s="46"/>
    </row>
    <row r="28" spans="1:17" ht="17.25" customHeight="1">
      <c r="A28" s="53">
        <v>46190</v>
      </c>
      <c r="B28" s="55" t="s">
        <v>25</v>
      </c>
      <c r="C28" s="39" t="s">
        <v>33</v>
      </c>
      <c r="D28" s="71" t="s">
        <v>50</v>
      </c>
      <c r="E28" s="39" t="s">
        <v>63</v>
      </c>
      <c r="F28" s="39" t="s">
        <v>67</v>
      </c>
      <c r="G28" s="63" t="s">
        <v>39</v>
      </c>
      <c r="H28" s="22" t="s">
        <v>68</v>
      </c>
      <c r="I28" s="39" t="s">
        <v>133</v>
      </c>
      <c r="J28" s="57">
        <v>3.2</v>
      </c>
      <c r="K28" s="49">
        <v>1.8</v>
      </c>
      <c r="L28" s="49">
        <v>1.5</v>
      </c>
      <c r="M28" s="49">
        <v>1</v>
      </c>
      <c r="N28" s="49">
        <v>0</v>
      </c>
      <c r="O28" s="49">
        <v>1.8</v>
      </c>
      <c r="P28" s="45">
        <f t="shared" ref="P28:P32" si="11">J28*70+K28*75+L28*25+M28*60+N28*120+O28*45</f>
        <v>537.5</v>
      </c>
    </row>
    <row r="29" spans="1:17" ht="17.25" customHeight="1">
      <c r="A29" s="54"/>
      <c r="B29" s="56"/>
      <c r="C29" s="9" t="s">
        <v>35</v>
      </c>
      <c r="D29" s="65"/>
      <c r="E29" s="9" t="s">
        <v>64</v>
      </c>
      <c r="F29" s="9" t="s">
        <v>65</v>
      </c>
      <c r="G29" s="72"/>
      <c r="H29" s="7" t="s">
        <v>66</v>
      </c>
      <c r="I29" s="9" t="s">
        <v>134</v>
      </c>
      <c r="J29" s="58"/>
      <c r="K29" s="44"/>
      <c r="L29" s="44"/>
      <c r="M29" s="44"/>
      <c r="N29" s="44"/>
      <c r="O29" s="44"/>
      <c r="P29" s="46"/>
    </row>
    <row r="30" spans="1:17" ht="17.25" customHeight="1">
      <c r="A30" s="53">
        <v>46191</v>
      </c>
      <c r="B30" s="75" t="s">
        <v>22</v>
      </c>
      <c r="C30" s="39" t="s">
        <v>33</v>
      </c>
      <c r="D30" s="71" t="s">
        <v>44</v>
      </c>
      <c r="E30" s="39" t="s">
        <v>209</v>
      </c>
      <c r="F30" s="38" t="s">
        <v>122</v>
      </c>
      <c r="G30" s="63" t="s">
        <v>39</v>
      </c>
      <c r="H30" s="39" t="s">
        <v>231</v>
      </c>
      <c r="I30" s="63" t="s">
        <v>168</v>
      </c>
      <c r="J30" s="57">
        <v>2.7</v>
      </c>
      <c r="K30" s="49">
        <v>2.2000000000000002</v>
      </c>
      <c r="L30" s="49">
        <v>0.9</v>
      </c>
      <c r="M30" s="49">
        <v>1</v>
      </c>
      <c r="N30" s="49">
        <v>0.5</v>
      </c>
      <c r="O30" s="49">
        <v>1.8</v>
      </c>
      <c r="P30" s="45">
        <f t="shared" si="11"/>
        <v>577.5</v>
      </c>
    </row>
    <row r="31" spans="1:17" ht="17.25" customHeight="1">
      <c r="A31" s="54"/>
      <c r="B31" s="56"/>
      <c r="C31" s="9" t="s">
        <v>35</v>
      </c>
      <c r="D31" s="65"/>
      <c r="E31" s="9" t="s">
        <v>210</v>
      </c>
      <c r="F31" s="9" t="s">
        <v>123</v>
      </c>
      <c r="G31" s="72"/>
      <c r="H31" s="9" t="s">
        <v>254</v>
      </c>
      <c r="I31" s="65"/>
      <c r="J31" s="58"/>
      <c r="K31" s="44"/>
      <c r="L31" s="44"/>
      <c r="M31" s="44"/>
      <c r="N31" s="44"/>
      <c r="O31" s="44"/>
      <c r="P31" s="46"/>
    </row>
    <row r="32" spans="1:17" ht="17.25" customHeight="1">
      <c r="A32" s="53">
        <v>46192</v>
      </c>
      <c r="B32" s="75" t="s">
        <v>17</v>
      </c>
      <c r="C32" s="109" t="s">
        <v>30</v>
      </c>
      <c r="D32" s="110"/>
      <c r="E32" s="110"/>
      <c r="F32" s="110"/>
      <c r="G32" s="110"/>
      <c r="H32" s="110"/>
      <c r="I32" s="111"/>
      <c r="J32" s="57"/>
      <c r="K32" s="49"/>
      <c r="L32" s="49"/>
      <c r="M32" s="49"/>
      <c r="N32" s="49"/>
      <c r="O32" s="49"/>
      <c r="P32" s="45">
        <f t="shared" si="11"/>
        <v>0</v>
      </c>
    </row>
    <row r="33" spans="1:16" ht="17.25" customHeight="1">
      <c r="A33" s="54"/>
      <c r="B33" s="56"/>
      <c r="C33" s="112"/>
      <c r="D33" s="113"/>
      <c r="E33" s="113"/>
      <c r="F33" s="113"/>
      <c r="G33" s="113"/>
      <c r="H33" s="113"/>
      <c r="I33" s="114"/>
      <c r="J33" s="58"/>
      <c r="K33" s="44"/>
      <c r="L33" s="44"/>
      <c r="M33" s="44"/>
      <c r="N33" s="44"/>
      <c r="O33" s="44"/>
      <c r="P33" s="46"/>
    </row>
    <row r="34" spans="1:16" ht="17.25" customHeight="1">
      <c r="A34" s="66">
        <v>46195</v>
      </c>
      <c r="B34" s="68" t="s">
        <v>18</v>
      </c>
      <c r="C34" s="41" t="s">
        <v>32</v>
      </c>
      <c r="D34" s="116" t="s">
        <v>52</v>
      </c>
      <c r="E34" s="40" t="s">
        <v>232</v>
      </c>
      <c r="F34" s="40" t="s">
        <v>102</v>
      </c>
      <c r="G34" s="73" t="s">
        <v>38</v>
      </c>
      <c r="H34" s="41" t="s">
        <v>115</v>
      </c>
      <c r="I34" s="73" t="s">
        <v>149</v>
      </c>
      <c r="J34" s="115">
        <v>3.5</v>
      </c>
      <c r="K34" s="52">
        <v>1.9</v>
      </c>
      <c r="L34" s="52">
        <v>1.3</v>
      </c>
      <c r="M34" s="52">
        <v>1</v>
      </c>
      <c r="N34" s="52">
        <v>0</v>
      </c>
      <c r="O34" s="52">
        <v>1.8</v>
      </c>
      <c r="P34" s="50">
        <f t="shared" ref="P34" si="12">J34*70+K34*75+L34*25+M34*60+N34*120+O34*45</f>
        <v>561</v>
      </c>
    </row>
    <row r="35" spans="1:16" ht="17.25" customHeight="1">
      <c r="A35" s="67"/>
      <c r="B35" s="69"/>
      <c r="C35" s="8" t="s">
        <v>34</v>
      </c>
      <c r="D35" s="74"/>
      <c r="E35" s="8" t="s">
        <v>233</v>
      </c>
      <c r="F35" s="8" t="s">
        <v>103</v>
      </c>
      <c r="G35" s="74"/>
      <c r="H35" s="8" t="s">
        <v>116</v>
      </c>
      <c r="I35" s="74"/>
      <c r="J35" s="79"/>
      <c r="K35" s="48"/>
      <c r="L35" s="48"/>
      <c r="M35" s="48"/>
      <c r="N35" s="48"/>
      <c r="O35" s="48"/>
      <c r="P35" s="51"/>
    </row>
    <row r="36" spans="1:16" ht="17.25" customHeight="1">
      <c r="A36" s="66">
        <v>46196</v>
      </c>
      <c r="B36" s="68" t="s">
        <v>26</v>
      </c>
      <c r="C36" s="41" t="s">
        <v>32</v>
      </c>
      <c r="D36" s="73" t="s">
        <v>42</v>
      </c>
      <c r="E36" s="40" t="s">
        <v>89</v>
      </c>
      <c r="F36" s="40" t="s">
        <v>105</v>
      </c>
      <c r="G36" s="73" t="s">
        <v>38</v>
      </c>
      <c r="H36" s="41" t="s">
        <v>236</v>
      </c>
      <c r="I36" s="73" t="s">
        <v>131</v>
      </c>
      <c r="J36" s="47">
        <v>3.7</v>
      </c>
      <c r="K36" s="47">
        <v>1.5</v>
      </c>
      <c r="L36" s="47">
        <v>1.3</v>
      </c>
      <c r="M36" s="47">
        <v>1</v>
      </c>
      <c r="N36" s="47">
        <v>1</v>
      </c>
      <c r="O36" s="47">
        <v>2.2999999999999998</v>
      </c>
      <c r="P36" s="50">
        <f t="shared" ref="P36" si="13">J36*70+K36*75+L36*25+M36*60+N36*120+O36*45</f>
        <v>687.5</v>
      </c>
    </row>
    <row r="37" spans="1:16" ht="17.25" customHeight="1">
      <c r="A37" s="67"/>
      <c r="B37" s="69"/>
      <c r="C37" s="8" t="s">
        <v>34</v>
      </c>
      <c r="D37" s="74"/>
      <c r="E37" s="8" t="s">
        <v>235</v>
      </c>
      <c r="F37" s="8" t="s">
        <v>106</v>
      </c>
      <c r="G37" s="74"/>
      <c r="H37" s="8" t="s">
        <v>237</v>
      </c>
      <c r="I37" s="74"/>
      <c r="J37" s="48"/>
      <c r="K37" s="48"/>
      <c r="L37" s="48"/>
      <c r="M37" s="48"/>
      <c r="N37" s="48"/>
      <c r="O37" s="48"/>
      <c r="P37" s="51"/>
    </row>
    <row r="38" spans="1:16" ht="17.25" customHeight="1">
      <c r="A38" s="66">
        <v>46197</v>
      </c>
      <c r="B38" s="68" t="s">
        <v>25</v>
      </c>
      <c r="C38" s="41" t="s">
        <v>32</v>
      </c>
      <c r="D38" s="73" t="s">
        <v>43</v>
      </c>
      <c r="E38" s="41" t="s">
        <v>69</v>
      </c>
      <c r="F38" s="40" t="s">
        <v>176</v>
      </c>
      <c r="G38" s="73" t="s">
        <v>38</v>
      </c>
      <c r="H38" s="41" t="s">
        <v>70</v>
      </c>
      <c r="I38" s="40" t="s">
        <v>137</v>
      </c>
      <c r="J38" s="78">
        <v>3.9</v>
      </c>
      <c r="K38" s="47">
        <v>1.7</v>
      </c>
      <c r="L38" s="47">
        <v>0.9</v>
      </c>
      <c r="M38" s="47">
        <v>1</v>
      </c>
      <c r="N38" s="47">
        <v>0</v>
      </c>
      <c r="O38" s="47">
        <v>1.8</v>
      </c>
      <c r="P38" s="95">
        <f t="shared" ref="P38" si="14">J38*70+K38*75+L38*25+M38*60+N38*120+O38*45</f>
        <v>564</v>
      </c>
    </row>
    <row r="39" spans="1:16" ht="17.25" customHeight="1">
      <c r="A39" s="67"/>
      <c r="B39" s="69"/>
      <c r="C39" s="8" t="s">
        <v>34</v>
      </c>
      <c r="D39" s="74"/>
      <c r="E39" s="8" t="s">
        <v>71</v>
      </c>
      <c r="F39" s="8" t="s">
        <v>177</v>
      </c>
      <c r="G39" s="74"/>
      <c r="H39" s="8" t="s">
        <v>72</v>
      </c>
      <c r="I39" s="8" t="s">
        <v>138</v>
      </c>
      <c r="J39" s="79"/>
      <c r="K39" s="48"/>
      <c r="L39" s="48"/>
      <c r="M39" s="48"/>
      <c r="N39" s="48"/>
      <c r="O39" s="48"/>
      <c r="P39" s="96"/>
    </row>
    <row r="40" spans="1:16" ht="17.25" customHeight="1">
      <c r="A40" s="66">
        <v>46198</v>
      </c>
      <c r="B40" s="68" t="s">
        <v>28</v>
      </c>
      <c r="C40" s="41" t="s">
        <v>32</v>
      </c>
      <c r="D40" s="73" t="s">
        <v>47</v>
      </c>
      <c r="E40" s="40" t="s">
        <v>238</v>
      </c>
      <c r="F40" s="40" t="s">
        <v>119</v>
      </c>
      <c r="G40" s="73" t="s">
        <v>38</v>
      </c>
      <c r="H40" s="41" t="s">
        <v>113</v>
      </c>
      <c r="I40" s="40" t="s">
        <v>241</v>
      </c>
      <c r="J40" s="47">
        <v>3.1</v>
      </c>
      <c r="K40" s="47">
        <v>2.5</v>
      </c>
      <c r="L40" s="47">
        <v>1.6</v>
      </c>
      <c r="M40" s="47">
        <v>1</v>
      </c>
      <c r="N40" s="47">
        <v>0</v>
      </c>
      <c r="O40" s="47">
        <v>1.8</v>
      </c>
      <c r="P40" s="50">
        <f t="shared" ref="P40:P42" si="15">J40*70+K40*75+L40*25+M40*60+N40*120+O40*45</f>
        <v>585.5</v>
      </c>
    </row>
    <row r="41" spans="1:16" ht="17.25" customHeight="1">
      <c r="A41" s="67"/>
      <c r="B41" s="69"/>
      <c r="C41" s="8" t="s">
        <v>34</v>
      </c>
      <c r="D41" s="74"/>
      <c r="E41" s="8" t="s">
        <v>239</v>
      </c>
      <c r="F41" s="8" t="s">
        <v>120</v>
      </c>
      <c r="G41" s="74"/>
      <c r="H41" s="8" t="s">
        <v>240</v>
      </c>
      <c r="I41" s="8" t="s">
        <v>242</v>
      </c>
      <c r="J41" s="48"/>
      <c r="K41" s="48"/>
      <c r="L41" s="48"/>
      <c r="M41" s="48"/>
      <c r="N41" s="48"/>
      <c r="O41" s="48"/>
      <c r="P41" s="51"/>
    </row>
    <row r="42" spans="1:16" ht="17.25" customHeight="1">
      <c r="A42" s="66">
        <v>46199</v>
      </c>
      <c r="B42" s="68" t="s">
        <v>17</v>
      </c>
      <c r="C42" s="41" t="s">
        <v>32</v>
      </c>
      <c r="D42" s="73" t="s">
        <v>42</v>
      </c>
      <c r="E42" s="41" t="s">
        <v>244</v>
      </c>
      <c r="F42" s="41" t="s">
        <v>245</v>
      </c>
      <c r="G42" s="73" t="s">
        <v>39</v>
      </c>
      <c r="H42" s="40" t="s">
        <v>247</v>
      </c>
      <c r="I42" s="73" t="s">
        <v>249</v>
      </c>
      <c r="J42" s="78">
        <v>3.1</v>
      </c>
      <c r="K42" s="47">
        <v>2</v>
      </c>
      <c r="L42" s="47">
        <v>1.5</v>
      </c>
      <c r="M42" s="47">
        <v>1</v>
      </c>
      <c r="N42" s="47">
        <v>0</v>
      </c>
      <c r="O42" s="47">
        <v>1.8</v>
      </c>
      <c r="P42" s="50">
        <f t="shared" si="15"/>
        <v>545.5</v>
      </c>
    </row>
    <row r="43" spans="1:16" ht="17.25" customHeight="1">
      <c r="A43" s="67"/>
      <c r="B43" s="69"/>
      <c r="C43" s="8" t="s">
        <v>34</v>
      </c>
      <c r="D43" s="74"/>
      <c r="E43" s="8" t="s">
        <v>243</v>
      </c>
      <c r="F43" s="8" t="s">
        <v>246</v>
      </c>
      <c r="G43" s="97"/>
      <c r="H43" s="8" t="s">
        <v>248</v>
      </c>
      <c r="I43" s="74"/>
      <c r="J43" s="79"/>
      <c r="K43" s="48"/>
      <c r="L43" s="48"/>
      <c r="M43" s="48"/>
      <c r="N43" s="48"/>
      <c r="O43" s="48"/>
      <c r="P43" s="51"/>
    </row>
    <row r="44" spans="1:16" ht="17.25" customHeight="1">
      <c r="A44" s="53">
        <v>46202</v>
      </c>
      <c r="B44" s="55" t="s">
        <v>18</v>
      </c>
      <c r="C44" s="39" t="s">
        <v>33</v>
      </c>
      <c r="D44" s="71" t="s">
        <v>41</v>
      </c>
      <c r="E44" s="39" t="s">
        <v>255</v>
      </c>
      <c r="F44" s="38" t="s">
        <v>101</v>
      </c>
      <c r="G44" s="63" t="s">
        <v>39</v>
      </c>
      <c r="H44" s="42" t="s">
        <v>257</v>
      </c>
      <c r="I44" s="63" t="s">
        <v>250</v>
      </c>
      <c r="J44" s="70">
        <v>3.3</v>
      </c>
      <c r="K44" s="43">
        <v>2.4</v>
      </c>
      <c r="L44" s="43">
        <v>1.6</v>
      </c>
      <c r="M44" s="43">
        <v>1</v>
      </c>
      <c r="N44" s="43">
        <v>0</v>
      </c>
      <c r="O44" s="43">
        <v>1.8</v>
      </c>
      <c r="P44" s="45">
        <f t="shared" ref="P44" si="16">J44*70+K44*75+L44*25+M44*60+N44*120+O44*45</f>
        <v>592</v>
      </c>
    </row>
    <row r="45" spans="1:16" ht="17.25" customHeight="1">
      <c r="A45" s="54"/>
      <c r="B45" s="56"/>
      <c r="C45" s="9" t="s">
        <v>35</v>
      </c>
      <c r="D45" s="65"/>
      <c r="E45" s="9" t="s">
        <v>256</v>
      </c>
      <c r="F45" s="9" t="s">
        <v>253</v>
      </c>
      <c r="G45" s="72"/>
      <c r="H45" s="26" t="s">
        <v>258</v>
      </c>
      <c r="I45" s="65"/>
      <c r="J45" s="58"/>
      <c r="K45" s="44"/>
      <c r="L45" s="44"/>
      <c r="M45" s="44"/>
      <c r="N45" s="44"/>
      <c r="O45" s="44"/>
      <c r="P45" s="46"/>
    </row>
    <row r="46" spans="1:16" ht="17.25" customHeight="1">
      <c r="A46" s="53">
        <v>46203</v>
      </c>
      <c r="B46" s="55" t="s">
        <v>19</v>
      </c>
      <c r="C46" s="39" t="s">
        <v>32</v>
      </c>
      <c r="D46" s="71" t="s">
        <v>251</v>
      </c>
      <c r="E46" s="71"/>
      <c r="F46" s="71"/>
      <c r="G46" s="71"/>
      <c r="H46" s="71"/>
      <c r="I46" s="63" t="s">
        <v>132</v>
      </c>
      <c r="J46" s="57">
        <v>2.5</v>
      </c>
      <c r="K46" s="49">
        <v>1.2</v>
      </c>
      <c r="L46" s="49">
        <v>0.5</v>
      </c>
      <c r="M46" s="49">
        <v>1</v>
      </c>
      <c r="N46" s="49">
        <v>0</v>
      </c>
      <c r="O46" s="49">
        <v>1.8</v>
      </c>
      <c r="P46" s="45">
        <f t="shared" ref="P46" si="17">J46*70+K46*75+L46*25+M46*60+N46*120+O46*45</f>
        <v>418.5</v>
      </c>
    </row>
    <row r="47" spans="1:16" ht="17.25" customHeight="1" thickBot="1">
      <c r="A47" s="54"/>
      <c r="B47" s="56"/>
      <c r="C47" s="9" t="s">
        <v>34</v>
      </c>
      <c r="D47" s="104" t="s">
        <v>252</v>
      </c>
      <c r="E47" s="105"/>
      <c r="F47" s="105"/>
      <c r="G47" s="105"/>
      <c r="H47" s="106"/>
      <c r="I47" s="64"/>
      <c r="J47" s="58"/>
      <c r="K47" s="44"/>
      <c r="L47" s="44"/>
      <c r="M47" s="44"/>
      <c r="N47" s="44"/>
      <c r="O47" s="44"/>
      <c r="P47" s="46"/>
    </row>
    <row r="48" spans="1:16">
      <c r="A48" s="108" t="s">
        <v>29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</row>
  </sheetData>
  <mergeCells count="262">
    <mergeCell ref="A1:P1"/>
    <mergeCell ref="A2:A3"/>
    <mergeCell ref="B2:B3"/>
    <mergeCell ref="C2:C3"/>
    <mergeCell ref="D2:H2"/>
    <mergeCell ref="I2:I3"/>
    <mergeCell ref="K4:K5"/>
    <mergeCell ref="L4:L5"/>
    <mergeCell ref="M4:M5"/>
    <mergeCell ref="N4:N5"/>
    <mergeCell ref="O4:O5"/>
    <mergeCell ref="P4:P5"/>
    <mergeCell ref="A4:A5"/>
    <mergeCell ref="B4:B5"/>
    <mergeCell ref="D4:D5"/>
    <mergeCell ref="G4:G5"/>
    <mergeCell ref="I4:I5"/>
    <mergeCell ref="J4:J5"/>
    <mergeCell ref="K6:K7"/>
    <mergeCell ref="L6:L7"/>
    <mergeCell ref="M6:M7"/>
    <mergeCell ref="N6:N7"/>
    <mergeCell ref="O6:O7"/>
    <mergeCell ref="P6:P7"/>
    <mergeCell ref="A6:A7"/>
    <mergeCell ref="B6:B7"/>
    <mergeCell ref="D6:D7"/>
    <mergeCell ref="G6:G7"/>
    <mergeCell ref="I6:I7"/>
    <mergeCell ref="J6:J7"/>
    <mergeCell ref="A10:A11"/>
    <mergeCell ref="B10:B11"/>
    <mergeCell ref="D10:D11"/>
    <mergeCell ref="G10:G11"/>
    <mergeCell ref="J10:J11"/>
    <mergeCell ref="A8:A9"/>
    <mergeCell ref="B8:B9"/>
    <mergeCell ref="D8:D9"/>
    <mergeCell ref="G8:G9"/>
    <mergeCell ref="J8:J9"/>
    <mergeCell ref="K10:K11"/>
    <mergeCell ref="L10:L11"/>
    <mergeCell ref="M10:M11"/>
    <mergeCell ref="N10:N11"/>
    <mergeCell ref="O10:O11"/>
    <mergeCell ref="P10:P11"/>
    <mergeCell ref="L8:L9"/>
    <mergeCell ref="M8:M9"/>
    <mergeCell ref="N8:N9"/>
    <mergeCell ref="O8:O9"/>
    <mergeCell ref="P8:P9"/>
    <mergeCell ref="K8:K9"/>
    <mergeCell ref="L12:L13"/>
    <mergeCell ref="M12:M13"/>
    <mergeCell ref="N12:N13"/>
    <mergeCell ref="O12:O13"/>
    <mergeCell ref="P12:P13"/>
    <mergeCell ref="D13:H13"/>
    <mergeCell ref="A12:A13"/>
    <mergeCell ref="B12:B13"/>
    <mergeCell ref="D12:H12"/>
    <mergeCell ref="I12:I13"/>
    <mergeCell ref="J12:J13"/>
    <mergeCell ref="K12:K13"/>
    <mergeCell ref="L14:L15"/>
    <mergeCell ref="M14:M15"/>
    <mergeCell ref="N14:N15"/>
    <mergeCell ref="O14:O15"/>
    <mergeCell ref="P14:P15"/>
    <mergeCell ref="A16:A17"/>
    <mergeCell ref="B16:B17"/>
    <mergeCell ref="D16:D17"/>
    <mergeCell ref="G16:G17"/>
    <mergeCell ref="I16:I17"/>
    <mergeCell ref="A14:A15"/>
    <mergeCell ref="B14:B15"/>
    <mergeCell ref="D14:D15"/>
    <mergeCell ref="G14:G15"/>
    <mergeCell ref="J14:J15"/>
    <mergeCell ref="K14:K15"/>
    <mergeCell ref="P16:P17"/>
    <mergeCell ref="A18:A19"/>
    <mergeCell ref="B18:B19"/>
    <mergeCell ref="D18:D19"/>
    <mergeCell ref="G18:G19"/>
    <mergeCell ref="I18:I19"/>
    <mergeCell ref="J18:J19"/>
    <mergeCell ref="K18:K19"/>
    <mergeCell ref="L18:L19"/>
    <mergeCell ref="M18:M19"/>
    <mergeCell ref="J16:J17"/>
    <mergeCell ref="K16:K17"/>
    <mergeCell ref="L16:L17"/>
    <mergeCell ref="M16:M17"/>
    <mergeCell ref="N16:N17"/>
    <mergeCell ref="O16:O17"/>
    <mergeCell ref="A22:A23"/>
    <mergeCell ref="B22:B23"/>
    <mergeCell ref="D22:H22"/>
    <mergeCell ref="I22:I23"/>
    <mergeCell ref="J22:J23"/>
    <mergeCell ref="K22:K23"/>
    <mergeCell ref="N18:N19"/>
    <mergeCell ref="O18:O19"/>
    <mergeCell ref="P18:P19"/>
    <mergeCell ref="A20:A21"/>
    <mergeCell ref="B20:B21"/>
    <mergeCell ref="D20:D21"/>
    <mergeCell ref="G20:G21"/>
    <mergeCell ref="J20:J21"/>
    <mergeCell ref="K20:K21"/>
    <mergeCell ref="L20:L21"/>
    <mergeCell ref="L22:L23"/>
    <mergeCell ref="M22:M23"/>
    <mergeCell ref="N22:N23"/>
    <mergeCell ref="O22:O23"/>
    <mergeCell ref="P22:P23"/>
    <mergeCell ref="D23:H23"/>
    <mergeCell ref="M20:M21"/>
    <mergeCell ref="N20:N21"/>
    <mergeCell ref="O20:O21"/>
    <mergeCell ref="P20:P21"/>
    <mergeCell ref="K24:K25"/>
    <mergeCell ref="L24:L25"/>
    <mergeCell ref="M24:M25"/>
    <mergeCell ref="N24:N25"/>
    <mergeCell ref="O24:O25"/>
    <mergeCell ref="P24:P25"/>
    <mergeCell ref="A24:A25"/>
    <mergeCell ref="B24:B25"/>
    <mergeCell ref="D24:D25"/>
    <mergeCell ref="G24:G25"/>
    <mergeCell ref="I24:I25"/>
    <mergeCell ref="J24:J25"/>
    <mergeCell ref="L26:L27"/>
    <mergeCell ref="M26:M27"/>
    <mergeCell ref="N26:N27"/>
    <mergeCell ref="O26:O27"/>
    <mergeCell ref="P26:P27"/>
    <mergeCell ref="D27:H27"/>
    <mergeCell ref="A26:A27"/>
    <mergeCell ref="B26:B27"/>
    <mergeCell ref="D26:H26"/>
    <mergeCell ref="I26:I27"/>
    <mergeCell ref="J26:J27"/>
    <mergeCell ref="K26:K27"/>
    <mergeCell ref="L28:L29"/>
    <mergeCell ref="M28:M29"/>
    <mergeCell ref="N28:N29"/>
    <mergeCell ref="O28:O29"/>
    <mergeCell ref="P28:P29"/>
    <mergeCell ref="A30:A31"/>
    <mergeCell ref="B30:B31"/>
    <mergeCell ref="D30:D31"/>
    <mergeCell ref="G30:G31"/>
    <mergeCell ref="I30:I31"/>
    <mergeCell ref="A28:A29"/>
    <mergeCell ref="B28:B29"/>
    <mergeCell ref="D28:D29"/>
    <mergeCell ref="G28:G29"/>
    <mergeCell ref="J28:J29"/>
    <mergeCell ref="K28:K29"/>
    <mergeCell ref="P30:P31"/>
    <mergeCell ref="A32:A33"/>
    <mergeCell ref="B32:B33"/>
    <mergeCell ref="C32:I33"/>
    <mergeCell ref="J32:J33"/>
    <mergeCell ref="K32:K33"/>
    <mergeCell ref="L32:L33"/>
    <mergeCell ref="M32:M33"/>
    <mergeCell ref="N32:N33"/>
    <mergeCell ref="O32:O33"/>
    <mergeCell ref="J30:J31"/>
    <mergeCell ref="K30:K31"/>
    <mergeCell ref="L30:L31"/>
    <mergeCell ref="M30:M31"/>
    <mergeCell ref="N30:N31"/>
    <mergeCell ref="O30:O31"/>
    <mergeCell ref="P32:P33"/>
    <mergeCell ref="A34:A35"/>
    <mergeCell ref="B34:B35"/>
    <mergeCell ref="D34:D35"/>
    <mergeCell ref="G34:G35"/>
    <mergeCell ref="I34:I35"/>
    <mergeCell ref="J34:J35"/>
    <mergeCell ref="K34:K35"/>
    <mergeCell ref="L34:L35"/>
    <mergeCell ref="M34:M35"/>
    <mergeCell ref="A38:A39"/>
    <mergeCell ref="B38:B39"/>
    <mergeCell ref="D38:D39"/>
    <mergeCell ref="G38:G39"/>
    <mergeCell ref="J38:J39"/>
    <mergeCell ref="N34:N35"/>
    <mergeCell ref="O34:O35"/>
    <mergeCell ref="P34:P35"/>
    <mergeCell ref="A36:A37"/>
    <mergeCell ref="B36:B37"/>
    <mergeCell ref="D36:D37"/>
    <mergeCell ref="G36:G37"/>
    <mergeCell ref="I36:I37"/>
    <mergeCell ref="J36:J37"/>
    <mergeCell ref="K36:K37"/>
    <mergeCell ref="K38:K39"/>
    <mergeCell ref="L38:L39"/>
    <mergeCell ref="M38:M39"/>
    <mergeCell ref="N38:N39"/>
    <mergeCell ref="O38:O39"/>
    <mergeCell ref="P38:P39"/>
    <mergeCell ref="L36:L37"/>
    <mergeCell ref="M36:M37"/>
    <mergeCell ref="N36:N37"/>
    <mergeCell ref="O36:O37"/>
    <mergeCell ref="P36:P37"/>
    <mergeCell ref="L40:L41"/>
    <mergeCell ref="M40:M41"/>
    <mergeCell ref="N40:N41"/>
    <mergeCell ref="O40:O41"/>
    <mergeCell ref="P40:P41"/>
    <mergeCell ref="A42:A43"/>
    <mergeCell ref="B42:B43"/>
    <mergeCell ref="D42:D43"/>
    <mergeCell ref="G42:G43"/>
    <mergeCell ref="I42:I43"/>
    <mergeCell ref="A40:A41"/>
    <mergeCell ref="B40:B41"/>
    <mergeCell ref="D40:D41"/>
    <mergeCell ref="G40:G41"/>
    <mergeCell ref="J40:J41"/>
    <mergeCell ref="K40:K41"/>
    <mergeCell ref="P42:P43"/>
    <mergeCell ref="A44:A45"/>
    <mergeCell ref="B44:B45"/>
    <mergeCell ref="D44:D45"/>
    <mergeCell ref="G44:G45"/>
    <mergeCell ref="I44:I45"/>
    <mergeCell ref="J44:J45"/>
    <mergeCell ref="K44:K45"/>
    <mergeCell ref="L44:L45"/>
    <mergeCell ref="M44:M45"/>
    <mergeCell ref="J42:J43"/>
    <mergeCell ref="K42:K43"/>
    <mergeCell ref="L42:L43"/>
    <mergeCell ref="M42:M43"/>
    <mergeCell ref="N42:N43"/>
    <mergeCell ref="O42:O43"/>
    <mergeCell ref="M46:M47"/>
    <mergeCell ref="N46:N47"/>
    <mergeCell ref="O46:O47"/>
    <mergeCell ref="P46:P47"/>
    <mergeCell ref="D47:H47"/>
    <mergeCell ref="A48:P48"/>
    <mergeCell ref="N44:N45"/>
    <mergeCell ref="O44:O45"/>
    <mergeCell ref="P44:P45"/>
    <mergeCell ref="A46:A47"/>
    <mergeCell ref="B46:B47"/>
    <mergeCell ref="D46:H46"/>
    <mergeCell ref="I46:I47"/>
    <mergeCell ref="J46:J47"/>
    <mergeCell ref="K46:K47"/>
    <mergeCell ref="L46:L47"/>
  </mergeCells>
  <phoneticPr fontId="1" type="noConversion"/>
  <printOptions horizontalCentered="1"/>
  <pageMargins left="0.31496062992125984" right="0.31496062992125984" top="0.39370078740157483" bottom="0.23622047244094491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6月</vt:lpstr>
      <vt:lpstr>6月 (素)</vt:lpstr>
      <vt:lpstr>'6月'!Print_Area</vt:lpstr>
      <vt:lpstr>'6月 (素)'!Print_Area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2024-05-15T01:57:36Z</cp:lastPrinted>
  <dcterms:created xsi:type="dcterms:W3CDTF">2017-07-04T09:17:07Z</dcterms:created>
  <dcterms:modified xsi:type="dcterms:W3CDTF">2026-05-18T07:13:09Z</dcterms:modified>
</cp:coreProperties>
</file>