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2\"/>
    </mc:Choice>
  </mc:AlternateContent>
  <xr:revisionPtr revIDLastSave="0" documentId="13_ncr:1_{8F4B3218-283F-4656-A293-128AB3184B65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寒托" sheetId="5" r:id="rId1"/>
  </sheets>
  <definedNames>
    <definedName name="_xlnm.Print_Area" localSheetId="0">寒托!$A$1:$P$24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5" l="1"/>
  <c r="P14" i="5"/>
  <c r="P8" i="5" l="1"/>
  <c r="P12" i="5"/>
  <c r="P6" i="5" l="1"/>
  <c r="P18" i="5"/>
  <c r="P4" i="5"/>
  <c r="P10" i="5"/>
  <c r="P20" i="5"/>
  <c r="P22" i="5"/>
</calcChain>
</file>

<file path=xl/sharedStrings.xml><?xml version="1.0" encoding="utf-8"?>
<sst xmlns="http://schemas.openxmlformats.org/spreadsheetml/2006/main" count="125" uniqueCount="108">
  <si>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</si>
  <si>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</si>
  <si>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</si>
  <si>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</si>
  <si>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</si>
  <si>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</si>
  <si>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</si>
  <si>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</si>
  <si>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</si>
  <si>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</si>
  <si>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</si>
  <si>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</si>
  <si>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</si>
  <si>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</si>
  <si>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</si>
  <si>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</si>
  <si>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</si>
  <si>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</si>
  <si>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0" type="noConversion"/>
  </si>
  <si>
    <t>三</t>
    <phoneticPr fontId="10" type="noConversion"/>
  </si>
  <si>
    <t>四</t>
    <phoneticPr fontId="10" type="noConversion"/>
  </si>
  <si>
    <t>五</t>
    <phoneticPr fontId="10" type="noConversion"/>
  </si>
  <si>
    <t>一</t>
    <phoneticPr fontId="10" type="noConversion"/>
  </si>
  <si>
    <t>二</t>
    <phoneticPr fontId="10" type="noConversion"/>
  </si>
  <si>
    <t>糙米飯</t>
    <phoneticPr fontId="10" type="noConversion"/>
  </si>
  <si>
    <t>應青</t>
    <phoneticPr fontId="10" type="noConversion"/>
  </si>
  <si>
    <t>芝麻飯</t>
    <phoneticPr fontId="10" type="noConversion"/>
  </si>
  <si>
    <t>皮蛋瘦肉粥</t>
    <phoneticPr fontId="10" type="noConversion"/>
  </si>
  <si>
    <t>味噌湯</t>
    <phoneticPr fontId="10" type="noConversion"/>
  </si>
  <si>
    <t>雞絲麵</t>
    <phoneticPr fontId="10" type="noConversion"/>
  </si>
  <si>
    <t>乾拌麵</t>
    <phoneticPr fontId="10" type="noConversion"/>
  </si>
  <si>
    <t>胚芽飯</t>
    <phoneticPr fontId="10" type="noConversion"/>
  </si>
  <si>
    <t>豆腐.味噌.海芽</t>
    <phoneticPr fontId="10" type="noConversion"/>
  </si>
  <si>
    <t>花菜燴鮑菇</t>
    <phoneticPr fontId="10" type="noConversion"/>
  </si>
  <si>
    <t>青花菜.鮑菇</t>
    <phoneticPr fontId="10" type="noConversion"/>
  </si>
  <si>
    <t>紫菜蛋花湯</t>
    <phoneticPr fontId="10" type="noConversion"/>
  </si>
  <si>
    <t>紫菜.洗選蛋</t>
    <phoneticPr fontId="10" type="noConversion"/>
  </si>
  <si>
    <t>水果拼盤</t>
    <phoneticPr fontId="10" type="noConversion"/>
  </si>
  <si>
    <t>肉骨茶湯</t>
    <phoneticPr fontId="1" type="noConversion"/>
  </si>
  <si>
    <t>高麗菜.紅蘿蔔.角螺</t>
    <phoneticPr fontId="10" type="noConversion"/>
  </si>
  <si>
    <t>水果拼盤</t>
    <phoneticPr fontId="10" type="noConversion"/>
  </si>
  <si>
    <t>結頭菜.大骨</t>
    <phoneticPr fontId="10" type="noConversion"/>
  </si>
  <si>
    <t xml:space="preserve">逸慧實業有限公司  幼兒園寒假菜單 </t>
    <phoneticPr fontId="1" type="noConversion"/>
  </si>
  <si>
    <t>小黃瓜.花生.紅蘿蔔</t>
    <phoneticPr fontId="10" type="noConversion"/>
  </si>
  <si>
    <t>雞丁.白蘿蔔.香菇</t>
    <phoneticPr fontId="10" type="noConversion"/>
  </si>
  <si>
    <t>紅燒雞</t>
    <phoneticPr fontId="10" type="noConversion"/>
  </si>
  <si>
    <t>乾拌水餃*3+海芽湯</t>
    <phoneticPr fontId="10" type="noConversion"/>
  </si>
  <si>
    <t>紅豆紫米粥</t>
    <phoneticPr fontId="10" type="noConversion"/>
  </si>
  <si>
    <t>紫米.紅豆</t>
    <phoneticPr fontId="10" type="noConversion"/>
  </si>
  <si>
    <t>白油麵.絞肉.豆芽菜.韭菜</t>
    <phoneticPr fontId="10" type="noConversion"/>
  </si>
  <si>
    <t>珍珠丸子*3</t>
    <phoneticPr fontId="10" type="noConversion"/>
  </si>
  <si>
    <t>麥片飯</t>
    <phoneticPr fontId="10" type="noConversion"/>
  </si>
  <si>
    <t>五榖飯</t>
    <phoneticPr fontId="10" type="noConversion"/>
  </si>
  <si>
    <t>小米飯</t>
    <phoneticPr fontId="10" type="noConversion"/>
  </si>
  <si>
    <t>田園熱炒</t>
    <phoneticPr fontId="10" type="noConversion"/>
  </si>
  <si>
    <t>蔥爆雞丁</t>
    <phoneticPr fontId="10" type="noConversion"/>
  </si>
  <si>
    <t>雞丁.洋蔥.豆干.蔥</t>
    <phoneticPr fontId="10" type="noConversion"/>
  </si>
  <si>
    <t>皮蛋.絞肉.青江菜</t>
    <phoneticPr fontId="10" type="noConversion"/>
  </si>
  <si>
    <t>古早味番薯粥</t>
    <phoneticPr fontId="10" type="noConversion"/>
  </si>
  <si>
    <t>刈包夾蛋</t>
    <phoneticPr fontId="10" type="noConversion"/>
  </si>
  <si>
    <t>刈包.洗選蛋</t>
    <phoneticPr fontId="10" type="noConversion"/>
  </si>
  <si>
    <t>肉片.洋芋.洋蔥.紅蘿蔔.咖哩粉+應青+大黃瓜.魚羹</t>
    <phoneticPr fontId="10" type="noConversion"/>
  </si>
  <si>
    <t>結頭湯</t>
    <phoneticPr fontId="10" type="noConversion"/>
  </si>
  <si>
    <t>薑汁燒肉</t>
    <phoneticPr fontId="10" type="noConversion"/>
  </si>
  <si>
    <t>肉片.洋蔥.薑</t>
    <phoneticPr fontId="10" type="noConversion"/>
  </si>
  <si>
    <t>蕃茄炒蛋</t>
    <phoneticPr fontId="10" type="noConversion"/>
  </si>
  <si>
    <t>洗選蛋.蕃茄</t>
    <phoneticPr fontId="10" type="noConversion"/>
  </si>
  <si>
    <t>白菜粉絲湯</t>
    <phoneticPr fontId="10" type="noConversion"/>
  </si>
  <si>
    <t>冬粉.大白菜.木耳</t>
    <phoneticPr fontId="10" type="noConversion"/>
  </si>
  <si>
    <t>豆皮高麗菜</t>
    <phoneticPr fontId="10" type="noConversion"/>
  </si>
  <si>
    <t>塔香肉末</t>
    <phoneticPr fontId="10" type="noConversion"/>
  </si>
  <si>
    <t>絞肉.洋蔥.九層塔</t>
    <phoneticPr fontId="10" type="noConversion"/>
  </si>
  <si>
    <t>玉米燒雞</t>
    <phoneticPr fontId="10" type="noConversion"/>
  </si>
  <si>
    <t>雞丁.玉米結</t>
    <phoneticPr fontId="10" type="noConversion"/>
  </si>
  <si>
    <t>應青</t>
    <phoneticPr fontId="10" type="noConversion"/>
  </si>
  <si>
    <t>黃瓜貢丸湯</t>
    <phoneticPr fontId="1" type="noConversion"/>
  </si>
  <si>
    <t>菜包+決明子茶</t>
    <phoneticPr fontId="10" type="noConversion"/>
  </si>
  <si>
    <t>關東煮</t>
    <phoneticPr fontId="10" type="noConversion"/>
  </si>
  <si>
    <t>白蘿蔔.米血.黑輪.油豆腐.柴魚片</t>
    <phoneticPr fontId="10" type="noConversion"/>
  </si>
  <si>
    <t>小瓜雞丁</t>
    <phoneticPr fontId="10" type="noConversion"/>
  </si>
  <si>
    <t>雞丁.小黃瓜.紅蘿蔔</t>
    <phoneticPr fontId="10" type="noConversion"/>
  </si>
  <si>
    <t>芹香三絲</t>
    <phoneticPr fontId="10" type="noConversion"/>
  </si>
  <si>
    <t>海帶絲.干絲.芹菜</t>
    <phoneticPr fontId="10" type="noConversion"/>
  </si>
  <si>
    <t>如意凍腐湯</t>
    <phoneticPr fontId="10" type="noConversion"/>
  </si>
  <si>
    <t>黃豆芽.凍豆腐</t>
    <phoneticPr fontId="10" type="noConversion"/>
  </si>
  <si>
    <t>貢丸.大黃瓜</t>
    <phoneticPr fontId="10" type="noConversion"/>
  </si>
  <si>
    <t>綠豆.QQ</t>
    <phoneticPr fontId="10" type="noConversion"/>
  </si>
  <si>
    <t>燒賣*3</t>
    <phoneticPr fontId="10" type="noConversion"/>
  </si>
  <si>
    <t>冬瓜排骨湯</t>
    <phoneticPr fontId="10" type="noConversion"/>
  </si>
  <si>
    <t>冬瓜.排骨</t>
    <phoneticPr fontId="10" type="noConversion"/>
  </si>
  <si>
    <t>白米.地瓜.高麗菜.絞肉</t>
    <phoneticPr fontId="10" type="noConversion"/>
  </si>
  <si>
    <t>玉米炒蛋</t>
    <phoneticPr fontId="10" type="noConversion"/>
  </si>
  <si>
    <t>洗選蛋.玉米粒</t>
    <phoneticPr fontId="10" type="noConversion"/>
  </si>
  <si>
    <t>1種水果</t>
    <phoneticPr fontId="10" type="noConversion"/>
  </si>
  <si>
    <t>1種水果</t>
    <phoneticPr fontId="10" type="noConversion"/>
  </si>
  <si>
    <t>1種水果</t>
    <phoneticPr fontId="10" type="noConversion"/>
  </si>
  <si>
    <t>奶皇包+鮮乳</t>
    <phoneticPr fontId="10" type="noConversion"/>
  </si>
  <si>
    <t>銅鑼燒+鮮乳</t>
    <phoneticPr fontId="10" type="noConversion"/>
  </si>
  <si>
    <t>雞絲麵.洗選蛋.高麗菜.油豆腐</t>
    <phoneticPr fontId="10" type="noConversion"/>
  </si>
  <si>
    <t>蛋炒飯+滷豬排+炒青菜+青瓜金菇湯</t>
    <phoneticPr fontId="10" type="noConversion"/>
  </si>
  <si>
    <t>蛋.洋蔥.三丁+帶骨大排+應青+青木瓜.金針菇</t>
    <phoneticPr fontId="10" type="noConversion"/>
  </si>
  <si>
    <t>炒烏龍麵+玉米可樂餅+炒青菜+南瓜排骨湯</t>
    <phoneticPr fontId="10" type="noConversion"/>
  </si>
  <si>
    <t>烏龍麵.肉絲.高麗菜.紅蘿蔔.生木耳+玉米可樂餅+應青+南瓜.排骨</t>
    <phoneticPr fontId="10" type="noConversion"/>
  </si>
  <si>
    <t>茄汁義大利麵+雞塊+炒青花+玉米濃湯</t>
    <phoneticPr fontId="10" type="noConversion"/>
  </si>
  <si>
    <t>白油麵.絞肉.蕃茄.洋蔥.三丁.蕃茄醬+雞塊*2+青花菜+玉米粒.洋芋.洗選蛋.奶水</t>
    <phoneticPr fontId="10" type="noConversion"/>
  </si>
  <si>
    <t>凍豆腐.白蘿蔔.排骨.肉骨茶包</t>
    <phoneticPr fontId="10" type="noConversion"/>
  </si>
  <si>
    <t>綠豆QQ湯</t>
    <phoneticPr fontId="10" type="noConversion"/>
  </si>
  <si>
    <t>咖哩豬肉飯+山藥捲+炒青菜+黃瓜魚羹湯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</si>
</sst>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view="pageBreakPreview" zoomScaleNormal="100" zoomScaleSheetLayoutView="100" workbookViewId="0">
      <selection activeCell="I2" sqref="I2:I3"/>
    </sheetView>
  </sheetViews>
  <sheetFormatPr defaultColWidth="9" defaultRowHeight="15.75"/>
  <cols>
    <col min="1" max="1" width="10.125" style="1" customWidth="1"/>
    <col min="2" max="2" width="7.875" style="1" customWidth="1"/>
    <col min="3" max="3" width="20.625" style="1" customWidth="1"/>
    <col min="4" max="4" width="8.625" style="1" customWidth="1"/>
    <col min="5" max="5" width="17.75" style="1" customWidth="1"/>
    <col min="6" max="6" width="19.5" style="1" customWidth="1"/>
    <col min="7" max="7" width="7.625" style="1" customWidth="1"/>
    <col min="8" max="8" width="13.625" style="1" customWidth="1"/>
    <col min="9" max="9" width="19.125" style="1" customWidth="1"/>
    <col min="10" max="10" width="6.125" style="1" customWidth="1"/>
    <col min="11" max="11" width="7.625" style="1" customWidth="1"/>
    <col min="12" max="13" width="4.625" style="1" customWidth="1"/>
    <col min="14" max="14" width="4.5" style="1" customWidth="1"/>
    <col min="15" max="15" width="8.625" style="1" customWidth="1"/>
    <col min="16" max="16" width="8.75" style="1" customWidth="1"/>
    <col min="17" max="17" width="9" style="1" customWidth="1"/>
    <col min="18" max="16384" width="9" style="1"/>
  </cols>
  <sheetData>
    <row r="1" spans="1:16" ht="42.75" customHeight="1" thickBot="1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100000000000001" customHeight="1">
      <c r="A2" s="24" t="s">
        <v>17</v>
      </c>
      <c r="B2" s="22" t="s">
        <v>18</v>
      </c>
      <c r="C2" s="22" t="s">
        <v>13</v>
      </c>
      <c r="D2" s="22" t="s">
        <v>14</v>
      </c>
      <c r="E2" s="22"/>
      <c r="F2" s="22"/>
      <c r="G2" s="22"/>
      <c r="H2" s="22"/>
      <c r="I2" s="27" t="s">
        <v>15</v>
      </c>
      <c r="J2" s="12" t="s">
        <v>5</v>
      </c>
      <c r="K2" s="13" t="s">
        <v>16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10</v>
      </c>
    </row>
    <row r="3" spans="1:16" ht="20.100000000000001" customHeight="1" thickBot="1">
      <c r="A3" s="25"/>
      <c r="B3" s="29"/>
      <c r="C3" s="26"/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28"/>
      <c r="J3" s="15" t="s">
        <v>11</v>
      </c>
      <c r="K3" s="11" t="s">
        <v>11</v>
      </c>
      <c r="L3" s="11" t="s">
        <v>11</v>
      </c>
      <c r="M3" s="11" t="s">
        <v>11</v>
      </c>
      <c r="N3" s="11" t="s">
        <v>11</v>
      </c>
      <c r="O3" s="11" t="s">
        <v>11</v>
      </c>
      <c r="P3" s="16" t="s">
        <v>12</v>
      </c>
    </row>
    <row r="4" spans="1:16">
      <c r="A4" s="35">
        <v>45313</v>
      </c>
      <c r="B4" s="41" t="s">
        <v>22</v>
      </c>
      <c r="C4" s="20" t="s">
        <v>97</v>
      </c>
      <c r="D4" s="20" t="s">
        <v>26</v>
      </c>
      <c r="E4" s="18" t="s">
        <v>45</v>
      </c>
      <c r="F4" s="18" t="s">
        <v>91</v>
      </c>
      <c r="G4" s="20" t="s">
        <v>25</v>
      </c>
      <c r="H4" s="18" t="s">
        <v>28</v>
      </c>
      <c r="I4" s="42" t="s">
        <v>50</v>
      </c>
      <c r="J4" s="38">
        <v>5</v>
      </c>
      <c r="K4" s="40">
        <v>2.1</v>
      </c>
      <c r="L4" s="40">
        <v>1.5</v>
      </c>
      <c r="M4" s="40">
        <v>1</v>
      </c>
      <c r="N4" s="40">
        <v>0</v>
      </c>
      <c r="O4" s="40">
        <v>2</v>
      </c>
      <c r="P4" s="44">
        <f>J4*70+K4*75+L4*25+M4*60+N4*120+O4*45+15*4</f>
        <v>755</v>
      </c>
    </row>
    <row r="5" spans="1:16">
      <c r="A5" s="36"/>
      <c r="B5" s="31"/>
      <c r="C5" s="21"/>
      <c r="D5" s="21"/>
      <c r="E5" s="3" t="s">
        <v>44</v>
      </c>
      <c r="F5" s="3" t="s">
        <v>92</v>
      </c>
      <c r="G5" s="37"/>
      <c r="H5" s="3" t="s">
        <v>32</v>
      </c>
      <c r="I5" s="43"/>
      <c r="J5" s="39"/>
      <c r="K5" s="34"/>
      <c r="L5" s="34"/>
      <c r="M5" s="34"/>
      <c r="N5" s="34"/>
      <c r="O5" s="34"/>
      <c r="P5" s="45"/>
    </row>
    <row r="6" spans="1:16">
      <c r="A6" s="46">
        <v>45314</v>
      </c>
      <c r="B6" s="30" t="s">
        <v>23</v>
      </c>
      <c r="C6" s="8" t="s">
        <v>77</v>
      </c>
      <c r="D6" s="48" t="s">
        <v>52</v>
      </c>
      <c r="E6" s="8" t="s">
        <v>63</v>
      </c>
      <c r="F6" s="8" t="s">
        <v>33</v>
      </c>
      <c r="G6" s="48" t="s">
        <v>25</v>
      </c>
      <c r="H6" s="8" t="s">
        <v>83</v>
      </c>
      <c r="I6" s="10" t="s">
        <v>40</v>
      </c>
      <c r="J6" s="58">
        <v>5</v>
      </c>
      <c r="K6" s="33">
        <v>2</v>
      </c>
      <c r="L6" s="33">
        <v>1.5</v>
      </c>
      <c r="M6" s="33">
        <v>1</v>
      </c>
      <c r="N6" s="33">
        <v>0</v>
      </c>
      <c r="O6" s="33">
        <v>2</v>
      </c>
      <c r="P6" s="72">
        <f>J6*70+K6*75+L6*25+M6*60+N6*120+O6*45+10*4</f>
        <v>727.5</v>
      </c>
    </row>
    <row r="7" spans="1:16">
      <c r="A7" s="36"/>
      <c r="B7" s="31"/>
      <c r="C7" s="9" t="s">
        <v>78</v>
      </c>
      <c r="D7" s="53"/>
      <c r="E7" s="9" t="s">
        <v>64</v>
      </c>
      <c r="F7" s="9" t="s">
        <v>34</v>
      </c>
      <c r="G7" s="59"/>
      <c r="H7" s="9" t="s">
        <v>84</v>
      </c>
      <c r="I7" s="5" t="s">
        <v>93</v>
      </c>
      <c r="J7" s="39"/>
      <c r="K7" s="34"/>
      <c r="L7" s="34"/>
      <c r="M7" s="34"/>
      <c r="N7" s="34"/>
      <c r="O7" s="34"/>
      <c r="P7" s="45"/>
    </row>
    <row r="8" spans="1:16">
      <c r="A8" s="46">
        <v>45315</v>
      </c>
      <c r="B8" s="30" t="s">
        <v>19</v>
      </c>
      <c r="C8" s="4" t="s">
        <v>30</v>
      </c>
      <c r="D8" s="48" t="s">
        <v>99</v>
      </c>
      <c r="E8" s="48"/>
      <c r="F8" s="48"/>
      <c r="G8" s="48"/>
      <c r="H8" s="48"/>
      <c r="I8" s="10" t="s">
        <v>47</v>
      </c>
      <c r="J8" s="58">
        <v>5.5</v>
      </c>
      <c r="K8" s="33">
        <v>2.2999999999999998</v>
      </c>
      <c r="L8" s="33">
        <v>1.4</v>
      </c>
      <c r="M8" s="33">
        <v>0</v>
      </c>
      <c r="N8" s="33">
        <v>0</v>
      </c>
      <c r="O8" s="33">
        <v>2</v>
      </c>
      <c r="P8" s="72">
        <f>J8*70+K8*75+L8*25+M8*60+N8*120+O8*45+15*4</f>
        <v>742.5</v>
      </c>
    </row>
    <row r="9" spans="1:16">
      <c r="A9" s="36"/>
      <c r="B9" s="31"/>
      <c r="C9" s="3" t="s">
        <v>49</v>
      </c>
      <c r="D9" s="32" t="s">
        <v>100</v>
      </c>
      <c r="E9" s="32"/>
      <c r="F9" s="32"/>
      <c r="G9" s="32"/>
      <c r="H9" s="32"/>
      <c r="I9" s="5" t="s">
        <v>48</v>
      </c>
      <c r="J9" s="39"/>
      <c r="K9" s="34"/>
      <c r="L9" s="34"/>
      <c r="M9" s="34"/>
      <c r="N9" s="34"/>
      <c r="O9" s="34"/>
      <c r="P9" s="45"/>
    </row>
    <row r="10" spans="1:16">
      <c r="A10" s="52">
        <v>45316</v>
      </c>
      <c r="B10" s="30" t="s">
        <v>20</v>
      </c>
      <c r="C10" s="2" t="s">
        <v>58</v>
      </c>
      <c r="D10" s="48" t="s">
        <v>24</v>
      </c>
      <c r="E10" s="8" t="s">
        <v>79</v>
      </c>
      <c r="F10" s="8" t="s">
        <v>81</v>
      </c>
      <c r="G10" s="48" t="s">
        <v>74</v>
      </c>
      <c r="H10" s="8" t="s">
        <v>35</v>
      </c>
      <c r="I10" s="10" t="s">
        <v>40</v>
      </c>
      <c r="J10" s="54">
        <v>5</v>
      </c>
      <c r="K10" s="56">
        <v>2.1</v>
      </c>
      <c r="L10" s="56">
        <v>1.5</v>
      </c>
      <c r="M10" s="56">
        <v>1</v>
      </c>
      <c r="N10" s="56">
        <v>0</v>
      </c>
      <c r="O10" s="56">
        <v>2</v>
      </c>
      <c r="P10" s="72">
        <f>J10*70+K10*75+L10*25+M10*60+N10*120+O10*45</f>
        <v>695</v>
      </c>
    </row>
    <row r="11" spans="1:16">
      <c r="A11" s="36"/>
      <c r="B11" s="31"/>
      <c r="C11" s="9" t="s">
        <v>90</v>
      </c>
      <c r="D11" s="53"/>
      <c r="E11" s="9" t="s">
        <v>80</v>
      </c>
      <c r="F11" s="9" t="s">
        <v>82</v>
      </c>
      <c r="G11" s="59"/>
      <c r="H11" s="9" t="s">
        <v>36</v>
      </c>
      <c r="I11" s="5" t="s">
        <v>94</v>
      </c>
      <c r="J11" s="55"/>
      <c r="K11" s="57"/>
      <c r="L11" s="57"/>
      <c r="M11" s="57"/>
      <c r="N11" s="57"/>
      <c r="O11" s="57"/>
      <c r="P11" s="45"/>
    </row>
    <row r="12" spans="1:16">
      <c r="A12" s="46">
        <v>45317</v>
      </c>
      <c r="B12" s="30" t="s">
        <v>21</v>
      </c>
      <c r="C12" s="8" t="s">
        <v>75</v>
      </c>
      <c r="D12" s="48" t="s">
        <v>101</v>
      </c>
      <c r="E12" s="48"/>
      <c r="F12" s="48"/>
      <c r="G12" s="48"/>
      <c r="H12" s="48"/>
      <c r="I12" s="75" t="s">
        <v>76</v>
      </c>
      <c r="J12" s="49">
        <v>4.5</v>
      </c>
      <c r="K12" s="33">
        <v>2.2999999999999998</v>
      </c>
      <c r="L12" s="33">
        <v>1.5</v>
      </c>
      <c r="M12" s="33">
        <v>1</v>
      </c>
      <c r="N12" s="33">
        <v>0</v>
      </c>
      <c r="O12" s="33">
        <v>2</v>
      </c>
      <c r="P12" s="72">
        <f>J12*70+K12*75+L12*25+M12*60+N12*120+O12*45+15*4</f>
        <v>735</v>
      </c>
    </row>
    <row r="13" spans="1:16" ht="15.75" customHeight="1" thickBot="1">
      <c r="A13" s="47"/>
      <c r="B13" s="51"/>
      <c r="C13" s="19" t="s">
        <v>85</v>
      </c>
      <c r="D13" s="69" t="s">
        <v>102</v>
      </c>
      <c r="E13" s="69"/>
      <c r="F13" s="69"/>
      <c r="G13" s="69"/>
      <c r="H13" s="69"/>
      <c r="I13" s="76"/>
      <c r="J13" s="47"/>
      <c r="K13" s="50"/>
      <c r="L13" s="50"/>
      <c r="M13" s="50"/>
      <c r="N13" s="50"/>
      <c r="O13" s="50"/>
      <c r="P13" s="73"/>
    </row>
    <row r="14" spans="1:16">
      <c r="A14" s="52">
        <v>45320</v>
      </c>
      <c r="B14" s="61" t="s">
        <v>22</v>
      </c>
      <c r="C14" s="62" t="s">
        <v>96</v>
      </c>
      <c r="D14" s="62" t="s">
        <v>51</v>
      </c>
      <c r="E14" s="17" t="s">
        <v>70</v>
      </c>
      <c r="F14" s="17" t="s">
        <v>65</v>
      </c>
      <c r="G14" s="62" t="s">
        <v>25</v>
      </c>
      <c r="H14" s="17" t="s">
        <v>67</v>
      </c>
      <c r="I14" s="42" t="s">
        <v>87</v>
      </c>
      <c r="J14" s="63">
        <v>5.5</v>
      </c>
      <c r="K14" s="60">
        <v>2.1</v>
      </c>
      <c r="L14" s="60">
        <v>1.5</v>
      </c>
      <c r="M14" s="60">
        <v>0</v>
      </c>
      <c r="N14" s="60">
        <v>0</v>
      </c>
      <c r="O14" s="60">
        <v>2</v>
      </c>
      <c r="P14" s="74">
        <f>J14*70+K14*75+L14*25+M14*60+N14*120+O14*45+15*4</f>
        <v>730</v>
      </c>
    </row>
    <row r="15" spans="1:16">
      <c r="A15" s="36"/>
      <c r="B15" s="31"/>
      <c r="C15" s="21"/>
      <c r="D15" s="21"/>
      <c r="E15" s="3" t="s">
        <v>71</v>
      </c>
      <c r="F15" s="3" t="s">
        <v>66</v>
      </c>
      <c r="G15" s="37"/>
      <c r="H15" s="3" t="s">
        <v>68</v>
      </c>
      <c r="I15" s="43"/>
      <c r="J15" s="36"/>
      <c r="K15" s="34"/>
      <c r="L15" s="34"/>
      <c r="M15" s="34"/>
      <c r="N15" s="34"/>
      <c r="O15" s="34"/>
      <c r="P15" s="45"/>
    </row>
    <row r="16" spans="1:16">
      <c r="A16" s="52">
        <v>45321</v>
      </c>
      <c r="B16" s="30" t="s">
        <v>23</v>
      </c>
      <c r="C16" s="8" t="s">
        <v>29</v>
      </c>
      <c r="D16" s="48" t="s">
        <v>53</v>
      </c>
      <c r="E16" s="8" t="s">
        <v>72</v>
      </c>
      <c r="F16" s="8" t="s">
        <v>69</v>
      </c>
      <c r="G16" s="48" t="s">
        <v>25</v>
      </c>
      <c r="H16" s="8" t="s">
        <v>62</v>
      </c>
      <c r="I16" s="10" t="s">
        <v>37</v>
      </c>
      <c r="J16" s="49">
        <v>5</v>
      </c>
      <c r="K16" s="33">
        <v>1.6</v>
      </c>
      <c r="L16" s="33">
        <v>1.7</v>
      </c>
      <c r="M16" s="33">
        <v>1</v>
      </c>
      <c r="N16" s="33">
        <v>0</v>
      </c>
      <c r="O16" s="33">
        <v>2</v>
      </c>
      <c r="P16" s="72">
        <f>J16*70+K16*75+L16*25+M16*60+N16*120+O16*45+15*4</f>
        <v>722.5</v>
      </c>
    </row>
    <row r="17" spans="1:16">
      <c r="A17" s="36"/>
      <c r="B17" s="31"/>
      <c r="C17" s="9" t="s">
        <v>98</v>
      </c>
      <c r="D17" s="53"/>
      <c r="E17" s="9" t="s">
        <v>73</v>
      </c>
      <c r="F17" s="3" t="s">
        <v>39</v>
      </c>
      <c r="G17" s="59"/>
      <c r="H17" s="9" t="s">
        <v>41</v>
      </c>
      <c r="I17" s="5" t="s">
        <v>95</v>
      </c>
      <c r="J17" s="36"/>
      <c r="K17" s="34"/>
      <c r="L17" s="34"/>
      <c r="M17" s="34"/>
      <c r="N17" s="34"/>
      <c r="O17" s="34"/>
      <c r="P17" s="45"/>
    </row>
    <row r="18" spans="1:16">
      <c r="A18" s="52">
        <v>45322</v>
      </c>
      <c r="B18" s="30" t="s">
        <v>19</v>
      </c>
      <c r="C18" s="8" t="s">
        <v>38</v>
      </c>
      <c r="D18" s="62" t="s">
        <v>103</v>
      </c>
      <c r="E18" s="62"/>
      <c r="F18" s="62"/>
      <c r="G18" s="62"/>
      <c r="H18" s="64"/>
      <c r="I18" s="10" t="s">
        <v>106</v>
      </c>
      <c r="J18" s="49">
        <v>4</v>
      </c>
      <c r="K18" s="33">
        <v>2.2999999999999998</v>
      </c>
      <c r="L18" s="33">
        <v>1.5</v>
      </c>
      <c r="M18" s="33">
        <v>0</v>
      </c>
      <c r="N18" s="33">
        <v>0</v>
      </c>
      <c r="O18" s="33">
        <v>2</v>
      </c>
      <c r="P18" s="72">
        <f>J18*70+K18*75+L18*25+M18*60+N18*120+O18*45+15*4</f>
        <v>640</v>
      </c>
    </row>
    <row r="19" spans="1:16">
      <c r="A19" s="36"/>
      <c r="B19" s="31"/>
      <c r="C19" s="9" t="s">
        <v>105</v>
      </c>
      <c r="D19" s="65" t="s">
        <v>104</v>
      </c>
      <c r="E19" s="65"/>
      <c r="F19" s="65"/>
      <c r="G19" s="65"/>
      <c r="H19" s="66"/>
      <c r="I19" s="5" t="s">
        <v>86</v>
      </c>
      <c r="J19" s="36"/>
      <c r="K19" s="34"/>
      <c r="L19" s="34"/>
      <c r="M19" s="34"/>
      <c r="N19" s="34"/>
      <c r="O19" s="34"/>
      <c r="P19" s="45"/>
    </row>
    <row r="20" spans="1:16">
      <c r="A20" s="52">
        <v>45323</v>
      </c>
      <c r="B20" s="30" t="s">
        <v>20</v>
      </c>
      <c r="C20" s="2" t="s">
        <v>59</v>
      </c>
      <c r="D20" s="48" t="s">
        <v>31</v>
      </c>
      <c r="E20" s="8" t="s">
        <v>55</v>
      </c>
      <c r="F20" s="8" t="s">
        <v>54</v>
      </c>
      <c r="G20" s="48" t="s">
        <v>25</v>
      </c>
      <c r="H20" s="8" t="s">
        <v>88</v>
      </c>
      <c r="I20" s="10" t="s">
        <v>40</v>
      </c>
      <c r="J20" s="70">
        <v>4</v>
      </c>
      <c r="K20" s="56">
        <v>2.2000000000000002</v>
      </c>
      <c r="L20" s="56">
        <v>1.5</v>
      </c>
      <c r="M20" s="56">
        <v>1</v>
      </c>
      <c r="N20" s="56">
        <v>0</v>
      </c>
      <c r="O20" s="56">
        <v>2.1</v>
      </c>
      <c r="P20" s="72">
        <f>J20*70+K20*75+L20*25+M20*60+N20*120+O20*45</f>
        <v>637</v>
      </c>
    </row>
    <row r="21" spans="1:16">
      <c r="A21" s="36"/>
      <c r="B21" s="31"/>
      <c r="C21" s="9" t="s">
        <v>60</v>
      </c>
      <c r="D21" s="53"/>
      <c r="E21" s="9" t="s">
        <v>56</v>
      </c>
      <c r="F21" s="9" t="s">
        <v>43</v>
      </c>
      <c r="G21" s="59"/>
      <c r="H21" s="9" t="s">
        <v>89</v>
      </c>
      <c r="I21" s="5" t="s">
        <v>95</v>
      </c>
      <c r="J21" s="71"/>
      <c r="K21" s="57"/>
      <c r="L21" s="57"/>
      <c r="M21" s="57"/>
      <c r="N21" s="57"/>
      <c r="O21" s="57"/>
      <c r="P21" s="45"/>
    </row>
    <row r="22" spans="1:16">
      <c r="A22" s="52">
        <v>45324</v>
      </c>
      <c r="B22" s="30" t="s">
        <v>21</v>
      </c>
      <c r="C22" s="4" t="s">
        <v>27</v>
      </c>
      <c r="D22" s="48" t="s">
        <v>107</v>
      </c>
      <c r="E22" s="48"/>
      <c r="F22" s="48"/>
      <c r="G22" s="48"/>
      <c r="H22" s="48"/>
      <c r="I22" s="67" t="s">
        <v>46</v>
      </c>
      <c r="J22" s="49">
        <v>5.5</v>
      </c>
      <c r="K22" s="33">
        <v>2</v>
      </c>
      <c r="L22" s="33">
        <v>1.7</v>
      </c>
      <c r="M22" s="33">
        <v>0</v>
      </c>
      <c r="N22" s="33">
        <v>0</v>
      </c>
      <c r="O22" s="33">
        <v>2</v>
      </c>
      <c r="P22" s="72">
        <f>J22*70+K22*75+L22*25+M22*60+N22*120+O22*45</f>
        <v>667.5</v>
      </c>
    </row>
    <row r="23" spans="1:16" ht="16.5" thickBot="1">
      <c r="A23" s="47"/>
      <c r="B23" s="51"/>
      <c r="C23" s="7" t="s">
        <v>57</v>
      </c>
      <c r="D23" s="69" t="s">
        <v>61</v>
      </c>
      <c r="E23" s="69"/>
      <c r="F23" s="69"/>
      <c r="G23" s="69"/>
      <c r="H23" s="69"/>
      <c r="I23" s="68"/>
      <c r="J23" s="47"/>
      <c r="K23" s="50"/>
      <c r="L23" s="50"/>
      <c r="M23" s="50"/>
      <c r="N23" s="50"/>
      <c r="O23" s="50"/>
      <c r="P23" s="73"/>
    </row>
  </sheetData>
  <mergeCells count="122">
    <mergeCell ref="K16:K17"/>
    <mergeCell ref="L16:L17"/>
    <mergeCell ref="M16:M17"/>
    <mergeCell ref="N16:N17"/>
    <mergeCell ref="O16:O17"/>
    <mergeCell ref="K14:K15"/>
    <mergeCell ref="L14:L15"/>
    <mergeCell ref="M14:M15"/>
    <mergeCell ref="D13:H13"/>
    <mergeCell ref="I12:I13"/>
    <mergeCell ref="I14:I15"/>
    <mergeCell ref="P16:P17"/>
    <mergeCell ref="P22:P23"/>
    <mergeCell ref="P20:P21"/>
    <mergeCell ref="P14:P15"/>
    <mergeCell ref="P12:P13"/>
    <mergeCell ref="P10:P11"/>
    <mergeCell ref="P8:P9"/>
    <mergeCell ref="P6:P7"/>
    <mergeCell ref="P18:P19"/>
    <mergeCell ref="O20:O21"/>
    <mergeCell ref="A22:A23"/>
    <mergeCell ref="B22:B23"/>
    <mergeCell ref="D22:H22"/>
    <mergeCell ref="I22:I23"/>
    <mergeCell ref="J22:J23"/>
    <mergeCell ref="K22:K23"/>
    <mergeCell ref="L22:L23"/>
    <mergeCell ref="M22:M23"/>
    <mergeCell ref="N22:N23"/>
    <mergeCell ref="O22:O23"/>
    <mergeCell ref="D23:H23"/>
    <mergeCell ref="J20:J21"/>
    <mergeCell ref="K20:K21"/>
    <mergeCell ref="L20:L21"/>
    <mergeCell ref="M20:M21"/>
    <mergeCell ref="N20:N21"/>
    <mergeCell ref="A20:A21"/>
    <mergeCell ref="B20:B21"/>
    <mergeCell ref="D20:D21"/>
    <mergeCell ref="G20:G21"/>
    <mergeCell ref="A18:A19"/>
    <mergeCell ref="B18:B19"/>
    <mergeCell ref="D18:H18"/>
    <mergeCell ref="J18:J19"/>
    <mergeCell ref="K18:K19"/>
    <mergeCell ref="L18:L19"/>
    <mergeCell ref="M18:M19"/>
    <mergeCell ref="N18:N19"/>
    <mergeCell ref="O18:O19"/>
    <mergeCell ref="D19:H19"/>
    <mergeCell ref="A16:A17"/>
    <mergeCell ref="B16:B17"/>
    <mergeCell ref="D16:D17"/>
    <mergeCell ref="G16:G17"/>
    <mergeCell ref="J16:J17"/>
    <mergeCell ref="N14:N15"/>
    <mergeCell ref="O14:O15"/>
    <mergeCell ref="O10:O11"/>
    <mergeCell ref="M8:M9"/>
    <mergeCell ref="L10:L11"/>
    <mergeCell ref="N10:N11"/>
    <mergeCell ref="N8:N9"/>
    <mergeCell ref="O8:O9"/>
    <mergeCell ref="L8:L9"/>
    <mergeCell ref="L12:L13"/>
    <mergeCell ref="M12:M13"/>
    <mergeCell ref="N12:N13"/>
    <mergeCell ref="O12:O13"/>
    <mergeCell ref="A14:A15"/>
    <mergeCell ref="B14:B15"/>
    <mergeCell ref="C14:C15"/>
    <mergeCell ref="D14:D15"/>
    <mergeCell ref="G14:G15"/>
    <mergeCell ref="J14:J15"/>
    <mergeCell ref="A12:A13"/>
    <mergeCell ref="D12:H12"/>
    <mergeCell ref="J12:J13"/>
    <mergeCell ref="K12:K13"/>
    <mergeCell ref="B12:B13"/>
    <mergeCell ref="L6:L7"/>
    <mergeCell ref="M6:M7"/>
    <mergeCell ref="N6:N7"/>
    <mergeCell ref="A10:A11"/>
    <mergeCell ref="D10:D11"/>
    <mergeCell ref="J10:J11"/>
    <mergeCell ref="K10:K11"/>
    <mergeCell ref="B10:B11"/>
    <mergeCell ref="A8:A9"/>
    <mergeCell ref="D8:H8"/>
    <mergeCell ref="J8:J9"/>
    <mergeCell ref="K8:K9"/>
    <mergeCell ref="B8:B9"/>
    <mergeCell ref="G10:G11"/>
    <mergeCell ref="M10:M11"/>
    <mergeCell ref="A6:A7"/>
    <mergeCell ref="D6:D7"/>
    <mergeCell ref="G6:G7"/>
    <mergeCell ref="J6:J7"/>
    <mergeCell ref="C4:C5"/>
    <mergeCell ref="D2:H2"/>
    <mergeCell ref="A1:P1"/>
    <mergeCell ref="A2:A3"/>
    <mergeCell ref="C2:C3"/>
    <mergeCell ref="I2:I3"/>
    <mergeCell ref="B2:B3"/>
    <mergeCell ref="B6:B7"/>
    <mergeCell ref="D9:H9"/>
    <mergeCell ref="O6:O7"/>
    <mergeCell ref="A4:A5"/>
    <mergeCell ref="D4:D5"/>
    <mergeCell ref="G4:G5"/>
    <mergeCell ref="J4:J5"/>
    <mergeCell ref="K4:K5"/>
    <mergeCell ref="B4:B5"/>
    <mergeCell ref="O4:O5"/>
    <mergeCell ref="L4:L5"/>
    <mergeCell ref="M4:M5"/>
    <mergeCell ref="N4:N5"/>
    <mergeCell ref="I4:I5"/>
    <mergeCell ref="P4:P5"/>
    <mergeCell ref="K6:K7"/>
  </mergeCells>
  <phoneticPr fontId="10" type="noConversion"/>
  <pageMargins left="0.31496062992125984" right="0.31496062992125984" top="0.23622047244094491" bottom="0.23622047244094491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寒托</vt:lpstr>
      <vt:lpstr>寒托!Print_Area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2024-01-09T02:11:56Z</cp:lastPrinted>
  <dcterms:created xsi:type="dcterms:W3CDTF">2017-07-04T09:17:07Z</dcterms:created>
  <dcterms:modified xsi:type="dcterms:W3CDTF">2024-01-09T02:17:13Z</dcterms:modified>
</cp:coreProperties>
</file>