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20617\楊老師\園務\行政\餐點相關業務\菜單\餐點表\108\"/>
    </mc:Choice>
  </mc:AlternateContent>
  <bookViews>
    <workbookView xWindow="0" yWindow="0" windowWidth="19200" windowHeight="10785"/>
  </bookViews>
  <sheets>
    <sheet name="1.2月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Q14" i="1" l="1"/>
  <c r="Q34" i="1" l="1"/>
  <c r="Q30" i="1"/>
  <c r="Q32" i="1"/>
  <c r="Q28" i="1"/>
  <c r="Q26" i="1"/>
  <c r="Q24" i="1"/>
  <c r="Q22" i="1"/>
  <c r="Q20" i="1"/>
  <c r="Q6" i="1"/>
  <c r="Q4" i="1"/>
  <c r="Q2" i="1"/>
  <c r="Q18" i="1" l="1"/>
  <c r="Q16" i="1"/>
  <c r="Q12" i="1"/>
  <c r="Q10" i="1"/>
  <c r="Q8" i="1"/>
</calcChain>
</file>

<file path=xl/sharedStrings.xml><?xml version="1.0" encoding="utf-8"?>
<sst xmlns="http://schemas.openxmlformats.org/spreadsheetml/2006/main" count="156" uniqueCount="122">
  <si>
    <t>糙米飯</t>
    <phoneticPr fontId="1" type="noConversion"/>
  </si>
  <si>
    <t>炒雙花</t>
    <phoneticPr fontId="1" type="noConversion"/>
  </si>
  <si>
    <t>應青</t>
    <phoneticPr fontId="1" type="noConversion"/>
  </si>
  <si>
    <t>五穀飯</t>
    <phoneticPr fontId="1" type="noConversion"/>
  </si>
  <si>
    <t>紫米飯</t>
    <phoneticPr fontId="1" type="noConversion"/>
  </si>
  <si>
    <t>海苔飯</t>
    <phoneticPr fontId="1" type="noConversion"/>
  </si>
  <si>
    <t>養生菇菇湯</t>
    <phoneticPr fontId="1" type="noConversion"/>
  </si>
  <si>
    <t>胚芽飯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</si>
  <si>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</si>
  <si>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</si>
  <si>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</si>
  <si>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</si>
  <si>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青花菜.白花菜.紅蘿蔔</t>
    <phoneticPr fontId="1" type="noConversion"/>
  </si>
  <si>
    <t>南瓜.薑</t>
    <phoneticPr fontId="1" type="noConversion"/>
  </si>
  <si>
    <t>海芽蛋花湯</t>
    <phoneticPr fontId="1" type="noConversion"/>
  </si>
  <si>
    <t>海芽.蛋</t>
    <phoneticPr fontId="1" type="noConversion"/>
  </si>
  <si>
    <t>燉南瓜</t>
    <phoneticPr fontId="1" type="noConversion"/>
  </si>
  <si>
    <t>一</t>
    <phoneticPr fontId="1" type="noConversion"/>
  </si>
  <si>
    <t>餛飩湯</t>
    <phoneticPr fontId="1" type="noConversion"/>
  </si>
  <si>
    <t>麻油麵線湯</t>
    <phoneticPr fontId="1" type="noConversion"/>
  </si>
  <si>
    <t>地瓜綠豆甜湯</t>
    <phoneticPr fontId="1" type="noConversion"/>
  </si>
  <si>
    <t>綠豆.地瓜</t>
    <phoneticPr fontId="1" type="noConversion"/>
  </si>
  <si>
    <t>枸杞牛蒡湯</t>
    <phoneticPr fontId="1" type="noConversion"/>
  </si>
  <si>
    <t>牛蒡.大骨.枸杞</t>
    <phoneticPr fontId="1" type="noConversion"/>
  </si>
  <si>
    <t>冬瓜.油腐.香菇</t>
    <phoneticPr fontId="1" type="noConversion"/>
  </si>
  <si>
    <t>冬瓜油腐</t>
    <phoneticPr fontId="1" type="noConversion"/>
  </si>
  <si>
    <t>白菜滷</t>
    <phoneticPr fontId="1" type="noConversion"/>
  </si>
  <si>
    <t>白菜.蝦米.木耳.紅蘿蔔</t>
    <phoneticPr fontId="1" type="noConversion"/>
  </si>
  <si>
    <t>海苔飯</t>
    <phoneticPr fontId="1" type="noConversion"/>
  </si>
  <si>
    <t>玉米濃湯</t>
    <phoneticPr fontId="1" type="noConversion"/>
  </si>
  <si>
    <t>玉米粒.蛋.洋芋.洋蔥.奶水</t>
    <phoneticPr fontId="1" type="noConversion"/>
  </si>
  <si>
    <t>蛋香高麗菜</t>
    <phoneticPr fontId="1" type="noConversion"/>
  </si>
  <si>
    <t>洗選蛋.高麗菜.紅蘿蔔</t>
    <phoneticPr fontId="1" type="noConversion"/>
  </si>
  <si>
    <t>蒸蘿蔔糕+鮮蔬蛋花湯</t>
    <phoneticPr fontId="10" type="noConversion"/>
  </si>
  <si>
    <t>五穀飯</t>
    <phoneticPr fontId="10" type="noConversion"/>
  </si>
  <si>
    <t>應青</t>
    <phoneticPr fontId="10" type="noConversion"/>
  </si>
  <si>
    <t>冬菜粉絲湯</t>
    <phoneticPr fontId="10" type="noConversion"/>
  </si>
  <si>
    <t>蘿蔔糕*1+小白菜.蛋</t>
    <phoneticPr fontId="10" type="noConversion"/>
  </si>
  <si>
    <t>冬菜.冬粉.大白菜</t>
    <phoneticPr fontId="10" type="noConversion"/>
  </si>
  <si>
    <t>馬拉糕+鮮乳</t>
    <phoneticPr fontId="1" type="noConversion"/>
  </si>
  <si>
    <t>中華湯麵+照燒肉排+炒青菜</t>
    <phoneticPr fontId="1" type="noConversion"/>
  </si>
  <si>
    <t>玉米貢丸湯</t>
    <phoneticPr fontId="1" type="noConversion"/>
  </si>
  <si>
    <t>玉米截.紅蘿蔔.貢丸*2.大骨</t>
    <phoneticPr fontId="1" type="noConversion"/>
  </si>
  <si>
    <t>洋蔥.肉片.鳳梨.紅蘿蔔</t>
    <phoneticPr fontId="1" type="noConversion"/>
  </si>
  <si>
    <t>芋頭肉末粥</t>
    <phoneticPr fontId="10" type="noConversion"/>
  </si>
  <si>
    <t>絞肉.芋頭.蝦米.芹菜</t>
    <phoneticPr fontId="10" type="noConversion"/>
  </si>
  <si>
    <t>玉米蔥花炒蛋</t>
    <phoneticPr fontId="1" type="noConversion"/>
  </si>
  <si>
    <t>玉米.蔥.蛋</t>
    <phoneticPr fontId="1" type="noConversion"/>
  </si>
  <si>
    <t>玉米燒雞</t>
    <phoneticPr fontId="1" type="noConversion"/>
  </si>
  <si>
    <t>牛蒡蘿蔔湯</t>
    <phoneticPr fontId="1" type="noConversion"/>
  </si>
  <si>
    <t>玉米截.紅蘿蔔.雞丁</t>
    <phoneticPr fontId="1" type="noConversion"/>
  </si>
  <si>
    <t>牛蒡.白蘿蔔</t>
    <phoneticPr fontId="1" type="noConversion"/>
  </si>
  <si>
    <t>綠豆西米露</t>
    <phoneticPr fontId="1" type="noConversion"/>
  </si>
  <si>
    <t>綠豆.西谷米.椰奶</t>
    <phoneticPr fontId="1" type="noConversion"/>
  </si>
  <si>
    <t>吐司+玉米濃湯</t>
    <phoneticPr fontId="1" type="noConversion"/>
  </si>
  <si>
    <t>玉米粒.洋蔥.洋芋.奶水.蛋</t>
    <phoneticPr fontId="1" type="noConversion"/>
  </si>
  <si>
    <t>二二八放假一天</t>
    <phoneticPr fontId="1" type="noConversion"/>
  </si>
  <si>
    <t>糖醋肉片</t>
    <phoneticPr fontId="1" type="noConversion"/>
  </si>
  <si>
    <t>黃油麵.豆芽菜.韭菜.高麗菜.香菇+照燒肉排+應青</t>
    <phoneticPr fontId="1" type="noConversion"/>
  </si>
  <si>
    <t>打拋豬肉</t>
    <phoneticPr fontId="1" type="noConversion"/>
  </si>
  <si>
    <t>洋蔥.九層塔.絞肉</t>
    <phoneticPr fontId="1" type="noConversion"/>
  </si>
  <si>
    <t>餛飩*3.小白菜.鮑菇</t>
    <phoneticPr fontId="1" type="noConversion"/>
  </si>
  <si>
    <t>紅蘿蔔炒蛋</t>
    <phoneticPr fontId="1" type="noConversion"/>
  </si>
  <si>
    <t>紅蘿蔔.蛋</t>
    <phoneticPr fontId="1" type="noConversion"/>
  </si>
  <si>
    <t xml:space="preserve">                                               寒假                </t>
    <phoneticPr fontId="1" type="noConversion"/>
  </si>
  <si>
    <t>水煎包+鮮乳</t>
    <phoneticPr fontId="10" type="noConversion"/>
  </si>
  <si>
    <t>菠蘿麵包+鮮乳</t>
    <phoneticPr fontId="1" type="noConversion"/>
  </si>
  <si>
    <t>五穀飯</t>
    <phoneticPr fontId="1" type="noConversion"/>
  </si>
  <si>
    <t>黃金奶酪</t>
    <phoneticPr fontId="1" type="noConversion"/>
  </si>
  <si>
    <t>珍珠丸子+紅棗桂圓茶</t>
    <phoneticPr fontId="1" type="noConversion"/>
  </si>
  <si>
    <t>珍珠丸子*3.紅棗.桂圓</t>
    <phoneticPr fontId="1" type="noConversion"/>
  </si>
  <si>
    <t>水果</t>
    <phoneticPr fontId="1" type="noConversion"/>
  </si>
  <si>
    <t>水果</t>
    <phoneticPr fontId="1" type="noConversion"/>
  </si>
  <si>
    <t>水果1種</t>
    <phoneticPr fontId="1" type="noConversion"/>
  </si>
  <si>
    <t>枸杞.秀珍.大骨.鮑菇.白蘿蔔</t>
    <phoneticPr fontId="1" type="noConversion"/>
  </si>
  <si>
    <t>素蔥蛋炒飯+滷油腐+炒青菜+鮮茄蔬菜湯</t>
    <phoneticPr fontId="1" type="noConversion"/>
  </si>
  <si>
    <t>蔥.蛋.三丁.洋蔥+油腐+應青+蕃茄.高麗菜</t>
    <phoneticPr fontId="1" type="noConversion"/>
  </si>
  <si>
    <t>白麵線.豆腸.金針菇.高麗</t>
    <phoneticPr fontId="1" type="noConversion"/>
  </si>
  <si>
    <t>杯子蛋糕+鮮乳</t>
    <phoneticPr fontId="1" type="noConversion"/>
  </si>
  <si>
    <t>冬瓜燒肉</t>
    <phoneticPr fontId="1" type="noConversion"/>
  </si>
  <si>
    <t>冬瓜.紅蘿蔔.肉片</t>
    <phoneticPr fontId="1" type="noConversion"/>
  </si>
  <si>
    <t>風城炒米粉+香滷雞腿+炒青菜+酸辣湯</t>
    <phoneticPr fontId="10" type="noConversion"/>
  </si>
  <si>
    <t>米粉.高麗菜.芹菜+雞腿+應青+竹筍.金針菇.蛋.紅蘿蔔.大骨</t>
    <phoneticPr fontId="10" type="noConversion"/>
  </si>
  <si>
    <t>蔥燒蒸魚</t>
    <phoneticPr fontId="1" type="noConversion"/>
  </si>
  <si>
    <t>豆腐.魚片.蔥</t>
    <phoneticPr fontId="1" type="noConversion"/>
  </si>
  <si>
    <t>素丼飯+炒青菜+蘿蔔蓮藕湯</t>
    <phoneticPr fontId="1" type="noConversion"/>
  </si>
  <si>
    <t>玉米筍.洋蔥.豆腸+應青+蓮藕.蘿蔔</t>
    <phoneticPr fontId="1" type="noConversion"/>
  </si>
  <si>
    <t>芋泥包+鮮乳</t>
    <phoneticPr fontId="1" type="noConversion"/>
  </si>
  <si>
    <t>結頭菜湯</t>
    <phoneticPr fontId="1" type="noConversion"/>
  </si>
  <si>
    <t>結頭菜.紅蘿蔔.大骨</t>
    <phoneticPr fontId="1" type="noConversion"/>
  </si>
  <si>
    <t>小瓜甜條</t>
    <phoneticPr fontId="1" type="noConversion"/>
  </si>
  <si>
    <t>小黃瓜.甜不辣</t>
    <phoneticPr fontId="1" type="noConversion"/>
  </si>
  <si>
    <t>皮蛋瘦肉粥</t>
    <phoneticPr fontId="1" type="noConversion"/>
  </si>
  <si>
    <t>白米.皮蛋.絞肉.高麗.玉米</t>
    <phoneticPr fontId="1" type="noConversion"/>
  </si>
  <si>
    <t>芋頭米粉</t>
    <phoneticPr fontId="1" type="noConversion"/>
  </si>
  <si>
    <t>米粉.香菇.芋頭.高麗菜.</t>
    <phoneticPr fontId="1" type="noConversion"/>
  </si>
  <si>
    <t>冬瓜貢丸湯</t>
    <phoneticPr fontId="1" type="noConversion"/>
  </si>
  <si>
    <t>冬瓜.貢丸</t>
    <phoneticPr fontId="1" type="noConversion"/>
  </si>
  <si>
    <t>瓜子滷肉</t>
    <phoneticPr fontId="10" type="noConversion"/>
  </si>
  <si>
    <t>攪瓜.絞肉.乾香菇</t>
    <phoneticPr fontId="10" type="noConversion"/>
  </si>
  <si>
    <t>塔香雞丁</t>
    <phoneticPr fontId="1" type="noConversion"/>
  </si>
  <si>
    <t>雞丁.杏鮑菇.米血.九層塔</t>
    <phoneticPr fontId="1" type="noConversion"/>
  </si>
  <si>
    <t>饅頭夾肉鬆+麥茶</t>
    <phoneticPr fontId="1" type="noConversion"/>
  </si>
  <si>
    <t>白饅頭.肉鬆.麥茶</t>
    <phoneticPr fontId="1" type="noConversion"/>
  </si>
  <si>
    <t>廣東粥</t>
    <phoneticPr fontId="1" type="noConversion"/>
  </si>
  <si>
    <t>高麗.玉米.絞肉.蛋</t>
    <phoneticPr fontId="1" type="noConversion"/>
  </si>
  <si>
    <t>洋芋肉片</t>
    <phoneticPr fontId="1" type="noConversion"/>
  </si>
  <si>
    <t>洋芋.肉片.玉米筍.紅蘿蔔</t>
    <phoneticPr fontId="1" type="noConversion"/>
  </si>
  <si>
    <t>螺旋麵.三丁.洋蔥.蕃茄醬+照燒肉排+青花菜+大黃瓜.魚羹.木耳</t>
    <phoneticPr fontId="1" type="noConversion"/>
  </si>
  <si>
    <t>茄汁義大利麵+照燒肉排+炒青菜+黃瓜魚羹湯</t>
    <phoneticPr fontId="1" type="noConversion"/>
  </si>
  <si>
    <t>六</t>
    <phoneticPr fontId="1" type="noConversion"/>
  </si>
  <si>
    <t>胚芽飯</t>
    <phoneticPr fontId="1" type="noConversion"/>
  </si>
  <si>
    <t>蕃茄炒蛋</t>
    <phoneticPr fontId="1" type="noConversion"/>
  </si>
  <si>
    <t>應青</t>
    <phoneticPr fontId="1" type="noConversion"/>
  </si>
  <si>
    <t>筍絲湯</t>
    <phoneticPr fontId="1" type="noConversion"/>
  </si>
  <si>
    <t>洋芋.紅蘿蔔.洋蔥.雞丁</t>
    <phoneticPr fontId="1" type="noConversion"/>
  </si>
  <si>
    <t>蕃茄.蛋</t>
    <phoneticPr fontId="1" type="noConversion"/>
  </si>
  <si>
    <t>竹筍.大骨.生木耳</t>
    <phoneticPr fontId="1" type="noConversion"/>
  </si>
  <si>
    <t>乾拌水餃</t>
    <phoneticPr fontId="1" type="noConversion"/>
  </si>
  <si>
    <t>水餃*5</t>
    <phoneticPr fontId="1" type="noConversion"/>
  </si>
  <si>
    <t>洋芋燒雞</t>
    <phoneticPr fontId="1" type="noConversion"/>
  </si>
  <si>
    <r>
      <t xml:space="preserve">逸慧實業有限公司  2月份菜單     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</si>
</sst>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22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8" tint="-0.499984740745262"/>
      </left>
      <right style="thin">
        <color theme="1"/>
      </right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8" tint="-0.499984740745262"/>
      </left>
      <right style="thin">
        <color theme="1"/>
      </right>
      <top/>
      <bottom/>
      <diagonal/>
    </border>
    <border>
      <left style="medium">
        <color theme="8" tint="-0.499984740745262"/>
      </left>
      <right style="thin">
        <color theme="1"/>
      </right>
      <top/>
      <bottom style="medium">
        <color theme="8" tint="-0.499984740745262"/>
      </bottom>
      <diagonal/>
    </border>
    <border>
      <left/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/>
      <bottom/>
      <diagonal/>
    </border>
    <border>
      <left style="thin">
        <color auto="1"/>
      </left>
      <right style="medium">
        <color theme="8" tint="-0.499984740745262"/>
      </right>
      <top/>
      <bottom style="thin">
        <color auto="1"/>
      </bottom>
      <diagonal/>
    </border>
    <border>
      <left style="thin">
        <color auto="1"/>
      </left>
      <right style="medium">
        <color theme="8" tint="-0.499984740745262"/>
      </right>
      <top style="thin">
        <color auto="1"/>
      </top>
      <bottom/>
      <diagonal/>
    </border>
    <border>
      <left style="medium">
        <color theme="8" tint="-0.499984740745262"/>
      </left>
      <right/>
      <top style="medium">
        <color theme="8" tint="-0.499984740745262"/>
      </top>
      <bottom style="thin">
        <color theme="0"/>
      </bottom>
      <diagonal/>
    </border>
    <border>
      <left/>
      <right/>
      <top style="medium">
        <color theme="8" tint="-0.499984740745262"/>
      </top>
      <bottom style="thin">
        <color theme="0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 style="thin">
        <color theme="0"/>
      </bottom>
      <diagonal/>
    </border>
    <border>
      <left style="medium">
        <color theme="8" tint="-0.499984740745262"/>
      </left>
      <right/>
      <top style="thin">
        <color auto="1"/>
      </top>
      <bottom/>
      <diagonal/>
    </border>
    <border>
      <left style="medium">
        <color theme="8" tint="-0.499984740745262"/>
      </left>
      <right/>
      <top/>
      <bottom/>
      <diagonal/>
    </border>
    <border>
      <left style="medium">
        <color theme="8" tint="-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theme="8" tint="-0.499984740745262"/>
      </bottom>
      <diagonal/>
    </border>
    <border>
      <left style="thin">
        <color auto="1"/>
      </left>
      <right style="medium">
        <color theme="8" tint="-0.499984740745262"/>
      </right>
      <top/>
      <bottom style="medium">
        <color theme="8" tint="-0.499984740745262"/>
      </bottom>
      <diagonal/>
    </border>
    <border>
      <left style="thin">
        <color auto="1"/>
      </left>
      <right/>
      <top/>
      <bottom style="medium">
        <color theme="8" tint="-0.499984740745262"/>
      </bottom>
      <diagonal/>
    </border>
    <border>
      <left/>
      <right/>
      <top/>
      <bottom style="medium">
        <color theme="8" tint="-0.499984740745262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6" fontId="16" fillId="2" borderId="11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16" fillId="3" borderId="14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76" fontId="16" fillId="0" borderId="11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176" fontId="16" fillId="3" borderId="11" xfId="0" applyNumberFormat="1" applyFont="1" applyFill="1" applyBorder="1" applyAlignment="1">
      <alignment horizontal="center" vertical="center"/>
    </xf>
    <xf numFmtId="176" fontId="16" fillId="0" borderId="1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76" fontId="15" fillId="2" borderId="23" xfId="0" applyNumberFormat="1" applyFont="1" applyFill="1" applyBorder="1" applyAlignment="1">
      <alignment horizontal="center" vertical="center"/>
    </xf>
    <xf numFmtId="176" fontId="15" fillId="2" borderId="9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24" xfId="0" applyNumberFormat="1" applyFont="1" applyFill="1" applyBorder="1" applyAlignment="1">
      <alignment horizontal="center" vertical="center"/>
    </xf>
    <xf numFmtId="176" fontId="15" fillId="2" borderId="0" xfId="0" applyNumberFormat="1" applyFont="1" applyFill="1" applyBorder="1" applyAlignment="1">
      <alignment horizontal="center" vertical="center"/>
    </xf>
    <xf numFmtId="176" fontId="15" fillId="2" borderId="4" xfId="0" applyNumberFormat="1" applyFont="1" applyFill="1" applyBorder="1" applyAlignment="1">
      <alignment horizontal="center" vertical="center"/>
    </xf>
    <xf numFmtId="176" fontId="15" fillId="2" borderId="25" xfId="0" applyNumberFormat="1" applyFont="1" applyFill="1" applyBorder="1" applyAlignment="1">
      <alignment horizontal="center" vertical="center"/>
    </xf>
    <xf numFmtId="176" fontId="15" fillId="2" borderId="7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16" fillId="2" borderId="1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76" fontId="16" fillId="2" borderId="1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176" fontId="11" fillId="2" borderId="11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333374</xdr:colOff>
      <xdr:row>0</xdr:row>
      <xdr:rowOff>28575</xdr:rowOff>
    </xdr:from>
    <xdr:to>
      <xdr:col>12</xdr:col>
      <xdr:colOff>209550</xdr:colOff>
      <xdr:row>1</xdr:row>
      <xdr:rowOff>9526</xdr:rowOff>
    </xdr:to>
    <xdr:pic>
      <xdr:nvPicPr>
        <xdr:cNvPr id="9" name="圖片 8" descr="df7f5c4c8dff7f17a7a41a000b2acee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29724" y="28575"/>
          <a:ext cx="457201" cy="457201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</xdr:row>
      <xdr:rowOff>28575</xdr:rowOff>
    </xdr:from>
    <xdr:to>
      <xdr:col>4</xdr:col>
      <xdr:colOff>723900</xdr:colOff>
      <xdr:row>4</xdr:row>
      <xdr:rowOff>91986</xdr:rowOff>
    </xdr:to>
    <xdr:pic>
      <xdr:nvPicPr>
        <xdr:cNvPr id="1029" name="Picture 5" descr="C:\Users\USER\AppData\Local\Microsoft\Windows\Temporary Internet Files\Content.IE5\OOGKW2YJ\fireworks-152012_64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19650" y="6181725"/>
          <a:ext cx="533400" cy="596811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790575</xdr:colOff>
      <xdr:row>1</xdr:row>
      <xdr:rowOff>104775</xdr:rowOff>
    </xdr:from>
    <xdr:to>
      <xdr:col>5</xdr:col>
      <xdr:colOff>85507</xdr:colOff>
      <xdr:row>4</xdr:row>
      <xdr:rowOff>76201</xdr:rowOff>
    </xdr:to>
    <xdr:pic>
      <xdr:nvPicPr>
        <xdr:cNvPr id="5" name="Picture 2" descr="C:\Users\USER\AppData\Local\Microsoft\Windows\Temporary Internet Files\Content.IE5\83ER4ESE\春[1]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9725" y="6257925"/>
          <a:ext cx="523657" cy="5048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zoomScaleNormal="100" workbookViewId="0">
      <selection sqref="A1:Q1"/>
    </sheetView>
  </sheetViews>
  <sheetFormatPr defaultColWidth="9" defaultRowHeight="15.75"/>
  <cols>
    <col min="1" max="1" width="11" style="1" customWidth="1"/>
    <col min="2" max="2" width="13.75" style="1" customWidth="1"/>
    <col min="3" max="3" width="25.75" style="1" customWidth="1"/>
    <col min="4" max="4" width="10.25" style="1" customWidth="1"/>
    <col min="5" max="5" width="16.125" style="1" customWidth="1"/>
    <col min="6" max="6" width="14.125" style="1" customWidth="1"/>
    <col min="7" max="7" width="7.625" style="1" customWidth="1"/>
    <col min="8" max="8" width="20.25" style="1" customWidth="1"/>
    <col min="9" max="9" width="7.875" style="1" customWidth="1"/>
    <col min="10" max="10" width="23.75" style="1" customWidth="1"/>
    <col min="11" max="11" width="6.125" style="1" customWidth="1"/>
    <col min="12" max="12" width="7.625" style="1" customWidth="1"/>
    <col min="13" max="13" width="5.875" style="1" customWidth="1"/>
    <col min="14" max="14" width="6.125" style="1" customWidth="1"/>
    <col min="15" max="15" width="5.625" style="1" customWidth="1"/>
    <col min="16" max="16" width="5.75" style="1" customWidth="1"/>
    <col min="17" max="17" width="6.625" style="1" customWidth="1"/>
    <col min="18" max="16384" width="9" style="1"/>
  </cols>
  <sheetData>
    <row r="1" spans="1:17" ht="37.5" customHeight="1">
      <c r="A1" s="70" t="s">
        <v>121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3"/>
    </row>
    <row r="2" spans="1:17" ht="15.6" customHeight="1">
      <c r="A2" s="80" t="s">
        <v>64</v>
      </c>
      <c r="B2" s="81"/>
      <c r="C2" s="81"/>
      <c r="D2" s="81"/>
      <c r="E2" s="81"/>
      <c r="F2" s="81"/>
      <c r="G2" s="81"/>
      <c r="H2" s="81"/>
      <c r="I2" s="81"/>
      <c r="J2" s="82"/>
      <c r="K2" s="62">
        <v>0</v>
      </c>
      <c r="L2" s="51">
        <v>0</v>
      </c>
      <c r="M2" s="51">
        <v>0</v>
      </c>
      <c r="N2" s="51">
        <v>0</v>
      </c>
      <c r="O2" s="51">
        <v>0</v>
      </c>
      <c r="P2" s="69">
        <v>0</v>
      </c>
      <c r="Q2" s="59">
        <f t="shared" ref="Q2" si="0">K2*70+L2*75+M2*25+N2*60+O2*120+P2*45</f>
        <v>0</v>
      </c>
    </row>
    <row r="3" spans="1:17" ht="12.6" customHeight="1">
      <c r="A3" s="83"/>
      <c r="B3" s="84"/>
      <c r="C3" s="84"/>
      <c r="D3" s="84"/>
      <c r="E3" s="84"/>
      <c r="F3" s="84"/>
      <c r="G3" s="84"/>
      <c r="H3" s="84"/>
      <c r="I3" s="84"/>
      <c r="J3" s="85"/>
      <c r="K3" s="63"/>
      <c r="L3" s="52"/>
      <c r="M3" s="52"/>
      <c r="N3" s="52"/>
      <c r="O3" s="52"/>
      <c r="P3" s="52"/>
      <c r="Q3" s="36"/>
    </row>
    <row r="4" spans="1:17" ht="15" customHeight="1">
      <c r="A4" s="83"/>
      <c r="B4" s="84"/>
      <c r="C4" s="84"/>
      <c r="D4" s="84"/>
      <c r="E4" s="84"/>
      <c r="F4" s="84"/>
      <c r="G4" s="84"/>
      <c r="H4" s="84"/>
      <c r="I4" s="84"/>
      <c r="J4" s="85"/>
      <c r="K4" s="62">
        <v>0</v>
      </c>
      <c r="L4" s="51">
        <v>0</v>
      </c>
      <c r="M4" s="51">
        <v>0</v>
      </c>
      <c r="N4" s="51">
        <v>0</v>
      </c>
      <c r="O4" s="51">
        <v>0</v>
      </c>
      <c r="P4" s="69">
        <v>0</v>
      </c>
      <c r="Q4" s="59">
        <f t="shared" ref="Q4" si="1">K4*70+L4*75+M4*25+N4*60+O4*120+P4*45</f>
        <v>0</v>
      </c>
    </row>
    <row r="5" spans="1:17" ht="15" customHeight="1">
      <c r="A5" s="86"/>
      <c r="B5" s="87"/>
      <c r="C5" s="87"/>
      <c r="D5" s="87"/>
      <c r="E5" s="87"/>
      <c r="F5" s="87"/>
      <c r="G5" s="87"/>
      <c r="H5" s="87"/>
      <c r="I5" s="87"/>
      <c r="J5" s="88"/>
      <c r="K5" s="63"/>
      <c r="L5" s="52"/>
      <c r="M5" s="52"/>
      <c r="N5" s="52"/>
      <c r="O5" s="52"/>
      <c r="P5" s="52"/>
      <c r="Q5" s="36"/>
    </row>
    <row r="6" spans="1:17" ht="15" customHeight="1">
      <c r="A6" s="37">
        <v>43507</v>
      </c>
      <c r="B6" s="91" t="s">
        <v>11</v>
      </c>
      <c r="C6" s="7" t="s">
        <v>69</v>
      </c>
      <c r="D6" s="43" t="s">
        <v>4</v>
      </c>
      <c r="E6" s="7" t="s">
        <v>83</v>
      </c>
      <c r="F6" s="7" t="s">
        <v>16</v>
      </c>
      <c r="G6" s="23" t="s">
        <v>2</v>
      </c>
      <c r="H6" s="7" t="s">
        <v>6</v>
      </c>
      <c r="I6" s="23" t="s">
        <v>71</v>
      </c>
      <c r="J6" s="7" t="s">
        <v>94</v>
      </c>
      <c r="K6" s="91">
        <v>5</v>
      </c>
      <c r="L6" s="44">
        <v>1.9</v>
      </c>
      <c r="M6" s="44">
        <v>1.5</v>
      </c>
      <c r="N6" s="44">
        <v>1</v>
      </c>
      <c r="O6" s="44">
        <v>0</v>
      </c>
      <c r="P6" s="89">
        <v>2.5</v>
      </c>
      <c r="Q6" s="46">
        <f>K6*70+L6*75+M6*25+N6*60+O6*120+P6*45</f>
        <v>702.5</v>
      </c>
    </row>
    <row r="7" spans="1:17" ht="15" customHeight="1">
      <c r="A7" s="90"/>
      <c r="B7" s="92"/>
      <c r="C7" s="13" t="s">
        <v>70</v>
      </c>
      <c r="D7" s="28"/>
      <c r="E7" s="13" t="s">
        <v>84</v>
      </c>
      <c r="F7" s="13" t="s">
        <v>13</v>
      </c>
      <c r="G7" s="29"/>
      <c r="H7" s="13" t="s">
        <v>74</v>
      </c>
      <c r="I7" s="24"/>
      <c r="J7" s="13" t="s">
        <v>95</v>
      </c>
      <c r="K7" s="92"/>
      <c r="L7" s="45"/>
      <c r="M7" s="45"/>
      <c r="N7" s="45"/>
      <c r="O7" s="45"/>
      <c r="P7" s="45"/>
      <c r="Q7" s="47"/>
    </row>
    <row r="8" spans="1:17" ht="15" customHeight="1">
      <c r="A8" s="60">
        <v>43508</v>
      </c>
      <c r="B8" s="93" t="s">
        <v>8</v>
      </c>
      <c r="C8" s="10" t="s">
        <v>41</v>
      </c>
      <c r="D8" s="32" t="s">
        <v>40</v>
      </c>
      <c r="E8" s="32"/>
      <c r="F8" s="32"/>
      <c r="G8" s="32"/>
      <c r="H8" s="32"/>
      <c r="I8" s="17"/>
      <c r="J8" s="17" t="s">
        <v>72</v>
      </c>
      <c r="K8" s="62">
        <v>5</v>
      </c>
      <c r="L8" s="51">
        <v>2</v>
      </c>
      <c r="M8" s="51">
        <v>1.4</v>
      </c>
      <c r="N8" s="51">
        <v>1</v>
      </c>
      <c r="O8" s="51">
        <v>0</v>
      </c>
      <c r="P8" s="69">
        <v>2.5</v>
      </c>
      <c r="Q8" s="59">
        <f>K8*70+L8*75+M8*25+N8*60+O8*120+P8*45</f>
        <v>707.5</v>
      </c>
    </row>
    <row r="9" spans="1:17" ht="15" customHeight="1">
      <c r="A9" s="76"/>
      <c r="B9" s="94"/>
      <c r="C9" s="11" t="s">
        <v>42</v>
      </c>
      <c r="D9" s="95" t="s">
        <v>58</v>
      </c>
      <c r="E9" s="95"/>
      <c r="F9" s="95"/>
      <c r="G9" s="95"/>
      <c r="H9" s="95"/>
      <c r="I9" s="3"/>
      <c r="J9" s="3" t="s">
        <v>73</v>
      </c>
      <c r="K9" s="63"/>
      <c r="L9" s="52"/>
      <c r="M9" s="52"/>
      <c r="N9" s="52"/>
      <c r="O9" s="52"/>
      <c r="P9" s="52"/>
      <c r="Q9" s="36"/>
    </row>
    <row r="10" spans="1:17" ht="15" customHeight="1">
      <c r="A10" s="60">
        <v>43509</v>
      </c>
      <c r="B10" s="62" t="s">
        <v>9</v>
      </c>
      <c r="C10" s="78" t="s">
        <v>39</v>
      </c>
      <c r="D10" s="32" t="s">
        <v>3</v>
      </c>
      <c r="E10" s="6" t="s">
        <v>57</v>
      </c>
      <c r="F10" s="10" t="s">
        <v>31</v>
      </c>
      <c r="G10" s="32" t="s">
        <v>2</v>
      </c>
      <c r="H10" s="10" t="s">
        <v>96</v>
      </c>
      <c r="I10" s="23" t="s">
        <v>71</v>
      </c>
      <c r="J10" s="7" t="s">
        <v>92</v>
      </c>
      <c r="K10" s="62">
        <v>6</v>
      </c>
      <c r="L10" s="51">
        <v>1.7</v>
      </c>
      <c r="M10" s="51">
        <v>1.6</v>
      </c>
      <c r="N10" s="51">
        <v>1</v>
      </c>
      <c r="O10" s="51">
        <v>1</v>
      </c>
      <c r="P10" s="69">
        <v>2.5</v>
      </c>
      <c r="Q10" s="59">
        <f>K10*70+L10*75+M10*25+N10*60+O10*120+P10*45</f>
        <v>880</v>
      </c>
    </row>
    <row r="11" spans="1:17" ht="15" customHeight="1">
      <c r="A11" s="76"/>
      <c r="B11" s="63"/>
      <c r="C11" s="79"/>
      <c r="D11" s="33"/>
      <c r="E11" s="11" t="s">
        <v>43</v>
      </c>
      <c r="F11" s="11" t="s">
        <v>32</v>
      </c>
      <c r="G11" s="77"/>
      <c r="H11" s="11" t="s">
        <v>97</v>
      </c>
      <c r="I11" s="24"/>
      <c r="J11" s="13" t="s">
        <v>93</v>
      </c>
      <c r="K11" s="63"/>
      <c r="L11" s="52"/>
      <c r="M11" s="52"/>
      <c r="N11" s="52"/>
      <c r="O11" s="52"/>
      <c r="P11" s="52"/>
      <c r="Q11" s="36"/>
    </row>
    <row r="12" spans="1:17" ht="15" customHeight="1">
      <c r="A12" s="60">
        <v>43510</v>
      </c>
      <c r="B12" s="62" t="s">
        <v>10</v>
      </c>
      <c r="C12" s="10" t="s">
        <v>19</v>
      </c>
      <c r="D12" s="23" t="s">
        <v>75</v>
      </c>
      <c r="E12" s="23"/>
      <c r="F12" s="23"/>
      <c r="G12" s="23"/>
      <c r="H12" s="23"/>
      <c r="I12" s="4"/>
      <c r="J12" s="17" t="s">
        <v>72</v>
      </c>
      <c r="K12" s="62">
        <v>5.5</v>
      </c>
      <c r="L12" s="51">
        <v>1.7</v>
      </c>
      <c r="M12" s="51">
        <v>1.5</v>
      </c>
      <c r="N12" s="51">
        <v>1</v>
      </c>
      <c r="O12" s="51">
        <v>0</v>
      </c>
      <c r="P12" s="69">
        <v>2.5</v>
      </c>
      <c r="Q12" s="59">
        <f>K12*70+L12*75+M12*25+N12*60+O12*120+P12*45</f>
        <v>722.5</v>
      </c>
    </row>
    <row r="13" spans="1:17" ht="15" customHeight="1">
      <c r="A13" s="61"/>
      <c r="B13" s="63"/>
      <c r="C13" s="11" t="s">
        <v>77</v>
      </c>
      <c r="D13" s="48" t="s">
        <v>76</v>
      </c>
      <c r="E13" s="48"/>
      <c r="F13" s="48"/>
      <c r="G13" s="48"/>
      <c r="H13" s="48"/>
      <c r="I13" s="5"/>
      <c r="J13" s="3" t="s">
        <v>73</v>
      </c>
      <c r="K13" s="63"/>
      <c r="L13" s="52"/>
      <c r="M13" s="52"/>
      <c r="N13" s="52"/>
      <c r="O13" s="52"/>
      <c r="P13" s="52"/>
      <c r="Q13" s="36"/>
    </row>
    <row r="14" spans="1:17" ht="15" customHeight="1">
      <c r="A14" s="49">
        <v>43511</v>
      </c>
      <c r="B14" s="62" t="s">
        <v>110</v>
      </c>
      <c r="C14" s="2" t="s">
        <v>118</v>
      </c>
      <c r="D14" s="97" t="s">
        <v>111</v>
      </c>
      <c r="E14" s="22" t="s">
        <v>120</v>
      </c>
      <c r="F14" s="21" t="s">
        <v>112</v>
      </c>
      <c r="G14" s="32" t="s">
        <v>113</v>
      </c>
      <c r="H14" s="21" t="s">
        <v>114</v>
      </c>
      <c r="I14" s="98"/>
      <c r="J14" s="17" t="s">
        <v>71</v>
      </c>
      <c r="K14" s="62">
        <v>5</v>
      </c>
      <c r="L14" s="51">
        <v>2</v>
      </c>
      <c r="M14" s="51">
        <v>1.4</v>
      </c>
      <c r="N14" s="51">
        <v>1</v>
      </c>
      <c r="O14" s="51">
        <v>0</v>
      </c>
      <c r="P14" s="69">
        <v>2.5</v>
      </c>
      <c r="Q14" s="59">
        <f>K14*70+L14*75+M14*25+N14*60+O14*120+P14*45</f>
        <v>707.5</v>
      </c>
    </row>
    <row r="15" spans="1:17" ht="15" customHeight="1">
      <c r="A15" s="50"/>
      <c r="B15" s="63"/>
      <c r="C15" s="12" t="s">
        <v>119</v>
      </c>
      <c r="D15" s="48"/>
      <c r="E15" s="13" t="s">
        <v>115</v>
      </c>
      <c r="F15" s="21" t="s">
        <v>116</v>
      </c>
      <c r="G15" s="77"/>
      <c r="H15" s="21" t="s">
        <v>117</v>
      </c>
      <c r="I15" s="95"/>
      <c r="J15" s="3" t="s">
        <v>73</v>
      </c>
      <c r="K15" s="63"/>
      <c r="L15" s="52"/>
      <c r="M15" s="52"/>
      <c r="N15" s="52"/>
      <c r="O15" s="52"/>
      <c r="P15" s="52"/>
      <c r="Q15" s="36"/>
    </row>
    <row r="16" spans="1:17" ht="15" customHeight="1">
      <c r="A16" s="75">
        <v>43513</v>
      </c>
      <c r="B16" s="53" t="s">
        <v>17</v>
      </c>
      <c r="C16" s="34" t="s">
        <v>78</v>
      </c>
      <c r="D16" s="34" t="s">
        <v>28</v>
      </c>
      <c r="E16" s="14" t="s">
        <v>98</v>
      </c>
      <c r="F16" s="9" t="s">
        <v>26</v>
      </c>
      <c r="G16" s="34" t="s">
        <v>2</v>
      </c>
      <c r="H16" s="9" t="s">
        <v>22</v>
      </c>
      <c r="I16" s="9"/>
      <c r="J16" s="18" t="s">
        <v>72</v>
      </c>
      <c r="K16" s="53">
        <v>6</v>
      </c>
      <c r="L16" s="57">
        <v>1.9</v>
      </c>
      <c r="M16" s="57">
        <v>1.5</v>
      </c>
      <c r="N16" s="57">
        <v>1</v>
      </c>
      <c r="O16" s="57">
        <v>1</v>
      </c>
      <c r="P16" s="74">
        <v>2.5</v>
      </c>
      <c r="Q16" s="65">
        <f>K16*70+L16*75+M16*25+N16*60+O16*120+P16*45</f>
        <v>892.5</v>
      </c>
    </row>
    <row r="17" spans="1:17" ht="15" customHeight="1">
      <c r="A17" s="56"/>
      <c r="B17" s="54"/>
      <c r="C17" s="35"/>
      <c r="D17" s="35"/>
      <c r="E17" s="15" t="s">
        <v>99</v>
      </c>
      <c r="F17" s="15" t="s">
        <v>27</v>
      </c>
      <c r="G17" s="67"/>
      <c r="H17" s="15" t="s">
        <v>23</v>
      </c>
      <c r="I17" s="15"/>
      <c r="J17" s="19" t="s">
        <v>73</v>
      </c>
      <c r="K17" s="54"/>
      <c r="L17" s="58"/>
      <c r="M17" s="58"/>
      <c r="N17" s="58"/>
      <c r="O17" s="58"/>
      <c r="P17" s="58"/>
      <c r="Q17" s="66"/>
    </row>
    <row r="18" spans="1:17" ht="15" customHeight="1">
      <c r="A18" s="75">
        <v>43514</v>
      </c>
      <c r="B18" s="53" t="s">
        <v>11</v>
      </c>
      <c r="C18" s="14" t="s">
        <v>33</v>
      </c>
      <c r="D18" s="34" t="s">
        <v>7</v>
      </c>
      <c r="E18" s="9" t="s">
        <v>79</v>
      </c>
      <c r="F18" s="9" t="s">
        <v>90</v>
      </c>
      <c r="G18" s="34" t="s">
        <v>2</v>
      </c>
      <c r="H18" s="16" t="s">
        <v>29</v>
      </c>
      <c r="I18" s="34" t="s">
        <v>71</v>
      </c>
      <c r="J18" s="16" t="s">
        <v>20</v>
      </c>
      <c r="K18" s="53">
        <v>5.5</v>
      </c>
      <c r="L18" s="57">
        <v>1.5</v>
      </c>
      <c r="M18" s="57">
        <v>1.5</v>
      </c>
      <c r="N18" s="57">
        <v>1</v>
      </c>
      <c r="O18" s="57">
        <v>0</v>
      </c>
      <c r="P18" s="74">
        <v>2.5</v>
      </c>
      <c r="Q18" s="65">
        <f>K18*70+L18*75+M18*25+N18*60+O18*120+P18*45</f>
        <v>707.5</v>
      </c>
    </row>
    <row r="19" spans="1:17" ht="15" customHeight="1">
      <c r="A19" s="56"/>
      <c r="B19" s="54"/>
      <c r="C19" s="15" t="s">
        <v>37</v>
      </c>
      <c r="D19" s="68"/>
      <c r="E19" s="15" t="s">
        <v>80</v>
      </c>
      <c r="F19" s="15" t="s">
        <v>91</v>
      </c>
      <c r="G19" s="67"/>
      <c r="H19" s="19" t="s">
        <v>30</v>
      </c>
      <c r="I19" s="35"/>
      <c r="J19" s="19" t="s">
        <v>21</v>
      </c>
      <c r="K19" s="54"/>
      <c r="L19" s="58"/>
      <c r="M19" s="58"/>
      <c r="N19" s="58"/>
      <c r="O19" s="58"/>
      <c r="P19" s="58"/>
      <c r="Q19" s="66"/>
    </row>
    <row r="20" spans="1:17" ht="15" customHeight="1">
      <c r="A20" s="55">
        <v>43515</v>
      </c>
      <c r="B20" s="96" t="s">
        <v>8</v>
      </c>
      <c r="C20" s="9" t="s">
        <v>18</v>
      </c>
      <c r="D20" s="64" t="s">
        <v>81</v>
      </c>
      <c r="E20" s="64"/>
      <c r="F20" s="64"/>
      <c r="G20" s="64"/>
      <c r="H20" s="64"/>
      <c r="I20" s="14"/>
      <c r="J20" s="18" t="s">
        <v>72</v>
      </c>
      <c r="K20" s="53">
        <v>5.4</v>
      </c>
      <c r="L20" s="57">
        <v>1.5</v>
      </c>
      <c r="M20" s="57">
        <v>1.3</v>
      </c>
      <c r="N20" s="57">
        <v>1</v>
      </c>
      <c r="O20" s="57">
        <v>0</v>
      </c>
      <c r="P20" s="57">
        <v>2.5</v>
      </c>
      <c r="Q20" s="65">
        <f t="shared" ref="Q20" si="2">K20*70+L20*75+M20*25+N20*60+O20*150+P20*45</f>
        <v>695.5</v>
      </c>
    </row>
    <row r="21" spans="1:17" ht="15" customHeight="1">
      <c r="A21" s="56"/>
      <c r="B21" s="54"/>
      <c r="C21" s="15" t="s">
        <v>61</v>
      </c>
      <c r="D21" s="25" t="s">
        <v>82</v>
      </c>
      <c r="E21" s="25"/>
      <c r="F21" s="25"/>
      <c r="G21" s="25"/>
      <c r="H21" s="25"/>
      <c r="I21" s="15"/>
      <c r="J21" s="19" t="s">
        <v>73</v>
      </c>
      <c r="K21" s="54"/>
      <c r="L21" s="58"/>
      <c r="M21" s="58"/>
      <c r="N21" s="58"/>
      <c r="O21" s="58"/>
      <c r="P21" s="58"/>
      <c r="Q21" s="66"/>
    </row>
    <row r="22" spans="1:17" ht="15" customHeight="1">
      <c r="A22" s="55">
        <v>43516</v>
      </c>
      <c r="B22" s="96" t="s">
        <v>9</v>
      </c>
      <c r="C22" s="34" t="s">
        <v>65</v>
      </c>
      <c r="D22" s="64" t="s">
        <v>34</v>
      </c>
      <c r="E22" s="9" t="s">
        <v>100</v>
      </c>
      <c r="F22" s="14" t="s">
        <v>46</v>
      </c>
      <c r="G22" s="64" t="s">
        <v>35</v>
      </c>
      <c r="H22" s="14" t="s">
        <v>36</v>
      </c>
      <c r="I22" s="34" t="s">
        <v>71</v>
      </c>
      <c r="J22" s="9" t="s">
        <v>44</v>
      </c>
      <c r="K22" s="53">
        <v>6</v>
      </c>
      <c r="L22" s="57">
        <v>1.8</v>
      </c>
      <c r="M22" s="57">
        <v>1.5</v>
      </c>
      <c r="N22" s="57">
        <v>1</v>
      </c>
      <c r="O22" s="57">
        <v>1</v>
      </c>
      <c r="P22" s="57">
        <v>2.5</v>
      </c>
      <c r="Q22" s="65">
        <f t="shared" ref="Q22" si="3">K22*70+L22*75+M22*25+N22*60+O22*150+P22*45</f>
        <v>915</v>
      </c>
    </row>
    <row r="23" spans="1:17" ht="15" customHeight="1">
      <c r="A23" s="56"/>
      <c r="B23" s="54"/>
      <c r="C23" s="35"/>
      <c r="D23" s="35"/>
      <c r="E23" s="20" t="s">
        <v>101</v>
      </c>
      <c r="F23" s="15" t="s">
        <v>47</v>
      </c>
      <c r="G23" s="67"/>
      <c r="H23" s="15" t="s">
        <v>38</v>
      </c>
      <c r="I23" s="35"/>
      <c r="J23" s="15" t="s">
        <v>45</v>
      </c>
      <c r="K23" s="54"/>
      <c r="L23" s="58"/>
      <c r="M23" s="58"/>
      <c r="N23" s="58"/>
      <c r="O23" s="58"/>
      <c r="P23" s="58"/>
      <c r="Q23" s="66"/>
    </row>
    <row r="24" spans="1:17" ht="15" customHeight="1">
      <c r="A24" s="75">
        <v>43517</v>
      </c>
      <c r="B24" s="53" t="s">
        <v>10</v>
      </c>
      <c r="C24" s="9" t="s">
        <v>102</v>
      </c>
      <c r="D24" s="34" t="s">
        <v>85</v>
      </c>
      <c r="E24" s="34"/>
      <c r="F24" s="34"/>
      <c r="G24" s="34"/>
      <c r="H24" s="34"/>
      <c r="I24" s="14"/>
      <c r="J24" s="18" t="s">
        <v>72</v>
      </c>
      <c r="K24" s="53">
        <v>5</v>
      </c>
      <c r="L24" s="57">
        <v>2.2000000000000002</v>
      </c>
      <c r="M24" s="57">
        <v>1.4</v>
      </c>
      <c r="N24" s="57">
        <v>1</v>
      </c>
      <c r="O24" s="57">
        <v>0</v>
      </c>
      <c r="P24" s="57">
        <v>2.5</v>
      </c>
      <c r="Q24" s="99">
        <f t="shared" ref="Q24" si="4">K24*70+L24*75+M24*25+N24*60+O24*150+P24*45</f>
        <v>722.5</v>
      </c>
    </row>
    <row r="25" spans="1:17" ht="15" customHeight="1">
      <c r="A25" s="56"/>
      <c r="B25" s="54"/>
      <c r="C25" s="15" t="s">
        <v>103</v>
      </c>
      <c r="D25" s="25" t="s">
        <v>86</v>
      </c>
      <c r="E25" s="25"/>
      <c r="F25" s="25"/>
      <c r="G25" s="25"/>
      <c r="H25" s="25"/>
      <c r="I25" s="15"/>
      <c r="J25" s="19" t="s">
        <v>73</v>
      </c>
      <c r="K25" s="54"/>
      <c r="L25" s="58"/>
      <c r="M25" s="58"/>
      <c r="N25" s="58"/>
      <c r="O25" s="58"/>
      <c r="P25" s="58"/>
      <c r="Q25" s="66"/>
    </row>
    <row r="26" spans="1:17" ht="15" customHeight="1">
      <c r="A26" s="100">
        <v>43520</v>
      </c>
      <c r="B26" s="101" t="s">
        <v>17</v>
      </c>
      <c r="C26" s="102" t="s">
        <v>87</v>
      </c>
      <c r="D26" s="26" t="s">
        <v>5</v>
      </c>
      <c r="E26" s="8" t="s">
        <v>48</v>
      </c>
      <c r="F26" s="8" t="s">
        <v>62</v>
      </c>
      <c r="G26" s="26" t="s">
        <v>2</v>
      </c>
      <c r="H26" s="8" t="s">
        <v>49</v>
      </c>
      <c r="I26" s="8"/>
      <c r="J26" s="7" t="s">
        <v>72</v>
      </c>
      <c r="K26" s="89">
        <v>6</v>
      </c>
      <c r="L26" s="89">
        <v>2.1</v>
      </c>
      <c r="M26" s="89">
        <v>1.4</v>
      </c>
      <c r="N26" s="89">
        <v>1</v>
      </c>
      <c r="O26" s="89">
        <v>1</v>
      </c>
      <c r="P26" s="89">
        <v>2.5</v>
      </c>
      <c r="Q26" s="46">
        <f>K26*70+L26*75+M26*25+N26*60+O26*120+P26*45</f>
        <v>905</v>
      </c>
    </row>
    <row r="27" spans="1:17" ht="15" customHeight="1">
      <c r="A27" s="38"/>
      <c r="B27" s="92"/>
      <c r="C27" s="24"/>
      <c r="D27" s="24"/>
      <c r="E27" s="13" t="s">
        <v>50</v>
      </c>
      <c r="F27" s="13" t="s">
        <v>63</v>
      </c>
      <c r="G27" s="29"/>
      <c r="H27" s="13" t="s">
        <v>51</v>
      </c>
      <c r="I27" s="13"/>
      <c r="J27" s="13" t="s">
        <v>73</v>
      </c>
      <c r="K27" s="45"/>
      <c r="L27" s="45"/>
      <c r="M27" s="45"/>
      <c r="N27" s="45"/>
      <c r="O27" s="45"/>
      <c r="P27" s="45"/>
      <c r="Q27" s="47"/>
    </row>
    <row r="28" spans="1:17" ht="15" customHeight="1">
      <c r="A28" s="37">
        <v>43521</v>
      </c>
      <c r="B28" s="91" t="s">
        <v>11</v>
      </c>
      <c r="C28" s="7" t="s">
        <v>104</v>
      </c>
      <c r="D28" s="23" t="s">
        <v>0</v>
      </c>
      <c r="E28" s="7" t="s">
        <v>59</v>
      </c>
      <c r="F28" s="7" t="s">
        <v>1</v>
      </c>
      <c r="G28" s="23" t="s">
        <v>2</v>
      </c>
      <c r="H28" s="7" t="s">
        <v>88</v>
      </c>
      <c r="I28" s="23" t="s">
        <v>71</v>
      </c>
      <c r="J28" s="7" t="s">
        <v>52</v>
      </c>
      <c r="K28" s="44">
        <v>6</v>
      </c>
      <c r="L28" s="44">
        <v>1.7</v>
      </c>
      <c r="M28" s="44">
        <v>1.5</v>
      </c>
      <c r="N28" s="44">
        <v>1</v>
      </c>
      <c r="O28" s="44">
        <v>0</v>
      </c>
      <c r="P28" s="44">
        <v>2.5</v>
      </c>
      <c r="Q28" s="46">
        <f>K28*70+L28*75+M28*25+N28*60+O28*120+P28*45</f>
        <v>757.5</v>
      </c>
    </row>
    <row r="29" spans="1:17" ht="15" customHeight="1">
      <c r="A29" s="38"/>
      <c r="B29" s="92"/>
      <c r="C29" s="13" t="s">
        <v>105</v>
      </c>
      <c r="D29" s="24"/>
      <c r="E29" s="13" t="s">
        <v>60</v>
      </c>
      <c r="F29" s="13" t="s">
        <v>12</v>
      </c>
      <c r="G29" s="29"/>
      <c r="H29" s="13" t="s">
        <v>89</v>
      </c>
      <c r="I29" s="24"/>
      <c r="J29" s="13" t="s">
        <v>53</v>
      </c>
      <c r="K29" s="45"/>
      <c r="L29" s="45"/>
      <c r="M29" s="45"/>
      <c r="N29" s="45"/>
      <c r="O29" s="45"/>
      <c r="P29" s="45"/>
      <c r="Q29" s="47"/>
    </row>
    <row r="30" spans="1:17" ht="15" customHeight="1">
      <c r="A30" s="37">
        <v>43522</v>
      </c>
      <c r="B30" s="39" t="s">
        <v>8</v>
      </c>
      <c r="C30" s="7" t="s">
        <v>54</v>
      </c>
      <c r="D30" s="41" t="s">
        <v>109</v>
      </c>
      <c r="E30" s="42"/>
      <c r="F30" s="42"/>
      <c r="G30" s="42"/>
      <c r="H30" s="43"/>
      <c r="I30" s="17"/>
      <c r="J30" s="17" t="s">
        <v>72</v>
      </c>
      <c r="K30" s="44">
        <v>5</v>
      </c>
      <c r="L30" s="44">
        <v>1.8</v>
      </c>
      <c r="M30" s="44">
        <v>1.5</v>
      </c>
      <c r="N30" s="44">
        <v>1</v>
      </c>
      <c r="O30" s="44">
        <v>0</v>
      </c>
      <c r="P30" s="44">
        <v>2.5</v>
      </c>
      <c r="Q30" s="46">
        <f>K30*70+L30*75+M30*25+N30*60+O30*120+P30*45</f>
        <v>695</v>
      </c>
    </row>
    <row r="31" spans="1:17" ht="15" customHeight="1">
      <c r="A31" s="38"/>
      <c r="B31" s="40"/>
      <c r="C31" s="13" t="s">
        <v>55</v>
      </c>
      <c r="D31" s="48" t="s">
        <v>108</v>
      </c>
      <c r="E31" s="48"/>
      <c r="F31" s="48"/>
      <c r="G31" s="48"/>
      <c r="H31" s="48"/>
      <c r="I31" s="3"/>
      <c r="J31" s="3" t="s">
        <v>73</v>
      </c>
      <c r="K31" s="45"/>
      <c r="L31" s="45"/>
      <c r="M31" s="45"/>
      <c r="N31" s="45"/>
      <c r="O31" s="45"/>
      <c r="P31" s="45"/>
      <c r="Q31" s="47"/>
    </row>
    <row r="32" spans="1:17" ht="15" customHeight="1">
      <c r="A32" s="37">
        <v>43523</v>
      </c>
      <c r="B32" s="39" t="s">
        <v>9</v>
      </c>
      <c r="C32" s="26" t="s">
        <v>66</v>
      </c>
      <c r="D32" s="27" t="s">
        <v>67</v>
      </c>
      <c r="E32" s="8" t="s">
        <v>106</v>
      </c>
      <c r="F32" s="8" t="s">
        <v>25</v>
      </c>
      <c r="G32" s="26" t="s">
        <v>2</v>
      </c>
      <c r="H32" s="8" t="s">
        <v>14</v>
      </c>
      <c r="I32" s="23" t="s">
        <v>71</v>
      </c>
      <c r="J32" s="32" t="s">
        <v>68</v>
      </c>
      <c r="K32" s="44">
        <v>5</v>
      </c>
      <c r="L32" s="44">
        <v>1.8</v>
      </c>
      <c r="M32" s="44">
        <v>1.5</v>
      </c>
      <c r="N32" s="44">
        <v>1</v>
      </c>
      <c r="O32" s="44">
        <v>0.1</v>
      </c>
      <c r="P32" s="44">
        <v>2.5</v>
      </c>
      <c r="Q32" s="46">
        <f>K32*70+L32*75+M32*25+N32*60+O32*120+P32*45</f>
        <v>707</v>
      </c>
    </row>
    <row r="33" spans="1:17" ht="15" customHeight="1">
      <c r="A33" s="38"/>
      <c r="B33" s="40"/>
      <c r="C33" s="24"/>
      <c r="D33" s="28"/>
      <c r="E33" s="13" t="s">
        <v>107</v>
      </c>
      <c r="F33" s="13" t="s">
        <v>24</v>
      </c>
      <c r="G33" s="29"/>
      <c r="H33" s="13" t="s">
        <v>15</v>
      </c>
      <c r="I33" s="24"/>
      <c r="J33" s="33"/>
      <c r="K33" s="45"/>
      <c r="L33" s="45"/>
      <c r="M33" s="45"/>
      <c r="N33" s="45"/>
      <c r="O33" s="45"/>
      <c r="P33" s="45"/>
      <c r="Q33" s="47"/>
    </row>
    <row r="34" spans="1:17" ht="15" customHeight="1">
      <c r="A34" s="105">
        <v>43524</v>
      </c>
      <c r="B34" s="107" t="s">
        <v>10</v>
      </c>
      <c r="C34" s="110" t="s">
        <v>56</v>
      </c>
      <c r="D34" s="30"/>
      <c r="E34" s="30"/>
      <c r="F34" s="30"/>
      <c r="G34" s="30"/>
      <c r="H34" s="30"/>
      <c r="I34" s="30"/>
      <c r="J34" s="31"/>
      <c r="K34" s="91">
        <v>0</v>
      </c>
      <c r="L34" s="44">
        <v>0</v>
      </c>
      <c r="M34" s="44">
        <v>0</v>
      </c>
      <c r="N34" s="44">
        <v>0</v>
      </c>
      <c r="O34" s="44">
        <v>0</v>
      </c>
      <c r="P34" s="89">
        <v>0</v>
      </c>
      <c r="Q34" s="46">
        <f>K34*70+L34*75+M34*25+N34*60+O34*120+P34*45</f>
        <v>0</v>
      </c>
    </row>
    <row r="35" spans="1:17" ht="15" customHeight="1" thickBot="1">
      <c r="A35" s="106"/>
      <c r="B35" s="108"/>
      <c r="C35" s="111"/>
      <c r="D35" s="112"/>
      <c r="E35" s="112"/>
      <c r="F35" s="112"/>
      <c r="G35" s="112"/>
      <c r="H35" s="112"/>
      <c r="I35" s="112"/>
      <c r="J35" s="113"/>
      <c r="K35" s="109"/>
      <c r="L35" s="103"/>
      <c r="M35" s="103"/>
      <c r="N35" s="103"/>
      <c r="O35" s="103"/>
      <c r="P35" s="103"/>
      <c r="Q35" s="104"/>
    </row>
    <row r="36" spans="1:17" ht="15" customHeight="1"/>
    <row r="37" spans="1:17" ht="15" customHeight="1"/>
    <row r="38" spans="1:17" ht="15" customHeight="1"/>
    <row r="39" spans="1:17" ht="15" customHeight="1"/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</sheetData>
  <mergeCells count="193">
    <mergeCell ref="Q32:Q33"/>
    <mergeCell ref="P22:P23"/>
    <mergeCell ref="Q22:Q23"/>
    <mergeCell ref="L24:L25"/>
    <mergeCell ref="P24:P25"/>
    <mergeCell ref="M24:M25"/>
    <mergeCell ref="N24:N25"/>
    <mergeCell ref="O32:O33"/>
    <mergeCell ref="P32:P33"/>
    <mergeCell ref="Q6:Q7"/>
    <mergeCell ref="M8:M9"/>
    <mergeCell ref="N8:N9"/>
    <mergeCell ref="O8:O9"/>
    <mergeCell ref="P8:P9"/>
    <mergeCell ref="Q8:Q9"/>
    <mergeCell ref="D24:H24"/>
    <mergeCell ref="D25:H25"/>
    <mergeCell ref="O34:O35"/>
    <mergeCell ref="P34:P35"/>
    <mergeCell ref="Q34:Q35"/>
    <mergeCell ref="A34:A35"/>
    <mergeCell ref="B34:B35"/>
    <mergeCell ref="K34:K35"/>
    <mergeCell ref="L34:L35"/>
    <mergeCell ref="M34:M35"/>
    <mergeCell ref="N34:N35"/>
    <mergeCell ref="O28:O29"/>
    <mergeCell ref="P28:P29"/>
    <mergeCell ref="Q28:Q29"/>
    <mergeCell ref="A32:A33"/>
    <mergeCell ref="B32:B33"/>
    <mergeCell ref="K32:K33"/>
    <mergeCell ref="L32:L33"/>
    <mergeCell ref="M32:M33"/>
    <mergeCell ref="N32:N33"/>
    <mergeCell ref="A28:A29"/>
    <mergeCell ref="C34:J35"/>
    <mergeCell ref="B28:B29"/>
    <mergeCell ref="D28:D29"/>
    <mergeCell ref="G28:G29"/>
    <mergeCell ref="K28:K29"/>
    <mergeCell ref="L28:L29"/>
    <mergeCell ref="M28:M29"/>
    <mergeCell ref="N28:N29"/>
    <mergeCell ref="Q24:Q25"/>
    <mergeCell ref="A26:A27"/>
    <mergeCell ref="B26:B27"/>
    <mergeCell ref="C26:C27"/>
    <mergeCell ref="D26:D27"/>
    <mergeCell ref="G26:G27"/>
    <mergeCell ref="K26:K27"/>
    <mergeCell ref="L26:L27"/>
    <mergeCell ref="M26:M27"/>
    <mergeCell ref="N26:N27"/>
    <mergeCell ref="O26:O27"/>
    <mergeCell ref="P26:P27"/>
    <mergeCell ref="Q26:Q27"/>
    <mergeCell ref="A24:A25"/>
    <mergeCell ref="B24:B25"/>
    <mergeCell ref="K24:K25"/>
    <mergeCell ref="O24:O25"/>
    <mergeCell ref="K6:K7"/>
    <mergeCell ref="L6:L7"/>
    <mergeCell ref="M6:M7"/>
    <mergeCell ref="N6:N7"/>
    <mergeCell ref="O6:O7"/>
    <mergeCell ref="A22:A23"/>
    <mergeCell ref="B22:B23"/>
    <mergeCell ref="D22:D23"/>
    <mergeCell ref="G22:G23"/>
    <mergeCell ref="K22:K23"/>
    <mergeCell ref="L22:L23"/>
    <mergeCell ref="M22:M23"/>
    <mergeCell ref="N22:N23"/>
    <mergeCell ref="O22:O23"/>
    <mergeCell ref="C22:C23"/>
    <mergeCell ref="A14:A15"/>
    <mergeCell ref="B14:B15"/>
    <mergeCell ref="D14:D15"/>
    <mergeCell ref="G14:G15"/>
    <mergeCell ref="I14:I15"/>
    <mergeCell ref="K14:K15"/>
    <mergeCell ref="L14:L15"/>
    <mergeCell ref="M14:M15"/>
    <mergeCell ref="B20:B21"/>
    <mergeCell ref="A8:A9"/>
    <mergeCell ref="K8:K9"/>
    <mergeCell ref="L8:L9"/>
    <mergeCell ref="B8:B9"/>
    <mergeCell ref="D8:H8"/>
    <mergeCell ref="D9:H9"/>
    <mergeCell ref="P6:P7"/>
    <mergeCell ref="A6:A7"/>
    <mergeCell ref="B6:B7"/>
    <mergeCell ref="D6:D7"/>
    <mergeCell ref="G6:G7"/>
    <mergeCell ref="N4:N5"/>
    <mergeCell ref="O4:O5"/>
    <mergeCell ref="P4:P5"/>
    <mergeCell ref="Q4:Q5"/>
    <mergeCell ref="K4:K5"/>
    <mergeCell ref="L4:L5"/>
    <mergeCell ref="M4:M5"/>
    <mergeCell ref="N2:N3"/>
    <mergeCell ref="O2:O3"/>
    <mergeCell ref="P2:P3"/>
    <mergeCell ref="Q2:Q3"/>
    <mergeCell ref="K2:K3"/>
    <mergeCell ref="L2:L3"/>
    <mergeCell ref="M2:M3"/>
    <mergeCell ref="A2:J5"/>
    <mergeCell ref="Q10:Q11"/>
    <mergeCell ref="A10:A11"/>
    <mergeCell ref="D10:D11"/>
    <mergeCell ref="G10:G11"/>
    <mergeCell ref="K10:K11"/>
    <mergeCell ref="L10:L11"/>
    <mergeCell ref="B10:B11"/>
    <mergeCell ref="M10:M11"/>
    <mergeCell ref="C10:C11"/>
    <mergeCell ref="O10:O11"/>
    <mergeCell ref="P10:P11"/>
    <mergeCell ref="N10:N11"/>
    <mergeCell ref="A1:Q1"/>
    <mergeCell ref="M18:M19"/>
    <mergeCell ref="N18:N19"/>
    <mergeCell ref="O18:O19"/>
    <mergeCell ref="P18:P19"/>
    <mergeCell ref="Q18:Q19"/>
    <mergeCell ref="A18:A19"/>
    <mergeCell ref="K18:K19"/>
    <mergeCell ref="L18:L19"/>
    <mergeCell ref="M16:M17"/>
    <mergeCell ref="N16:N17"/>
    <mergeCell ref="O16:O17"/>
    <mergeCell ref="P16:P17"/>
    <mergeCell ref="Q16:Q17"/>
    <mergeCell ref="A16:A17"/>
    <mergeCell ref="D16:D17"/>
    <mergeCell ref="G16:G17"/>
    <mergeCell ref="K16:K17"/>
    <mergeCell ref="L16:L17"/>
    <mergeCell ref="N12:N13"/>
    <mergeCell ref="O12:O13"/>
    <mergeCell ref="P12:P13"/>
    <mergeCell ref="C16:C17"/>
    <mergeCell ref="B16:B17"/>
    <mergeCell ref="K20:K21"/>
    <mergeCell ref="L20:L21"/>
    <mergeCell ref="M20:M21"/>
    <mergeCell ref="Q12:Q13"/>
    <mergeCell ref="D13:H13"/>
    <mergeCell ref="A12:A13"/>
    <mergeCell ref="D12:H12"/>
    <mergeCell ref="K12:K13"/>
    <mergeCell ref="L12:L13"/>
    <mergeCell ref="M12:M13"/>
    <mergeCell ref="B12:B13"/>
    <mergeCell ref="D20:H20"/>
    <mergeCell ref="D21:H21"/>
    <mergeCell ref="N20:N21"/>
    <mergeCell ref="O20:O21"/>
    <mergeCell ref="P20:P21"/>
    <mergeCell ref="Q20:Q21"/>
    <mergeCell ref="G18:G19"/>
    <mergeCell ref="D18:D19"/>
    <mergeCell ref="N14:N15"/>
    <mergeCell ref="O14:O15"/>
    <mergeCell ref="P14:P15"/>
    <mergeCell ref="Q14:Q15"/>
    <mergeCell ref="A30:A31"/>
    <mergeCell ref="B30:B31"/>
    <mergeCell ref="D30:H30"/>
    <mergeCell ref="K30:K31"/>
    <mergeCell ref="L30:L31"/>
    <mergeCell ref="M30:M31"/>
    <mergeCell ref="N30:N31"/>
    <mergeCell ref="O30:O31"/>
    <mergeCell ref="P30:P31"/>
    <mergeCell ref="Q30:Q31"/>
    <mergeCell ref="D31:H31"/>
    <mergeCell ref="I6:I7"/>
    <mergeCell ref="I10:I11"/>
    <mergeCell ref="I28:I29"/>
    <mergeCell ref="B18:B19"/>
    <mergeCell ref="A20:A21"/>
    <mergeCell ref="I32:I33"/>
    <mergeCell ref="C32:C33"/>
    <mergeCell ref="D32:D33"/>
    <mergeCell ref="G32:G33"/>
    <mergeCell ref="J32:J33"/>
    <mergeCell ref="I18:I19"/>
    <mergeCell ref="I22:I23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59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1.2月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2020-01-14T01:55:14Z</cp:lastPrinted>
  <dcterms:created xsi:type="dcterms:W3CDTF">2017-07-04T09:17:07Z</dcterms:created>
  <dcterms:modified xsi:type="dcterms:W3CDTF">2020-01-16T10:01:55Z</dcterms:modified>
</cp:coreProperties>
</file>